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606" activeTab="0"/>
  </bookViews>
  <sheets>
    <sheet name="Cl Enr" sheetId="1" r:id="rId1"/>
    <sheet name="Cl Enr. sc" sheetId="2" r:id="rId2"/>
    <sheet name="Cl Enr. st" sheetId="3" r:id="rId3"/>
  </sheets>
  <definedNames>
    <definedName name="_xlnm.Print_Area" localSheetId="0">'Cl Enr'!$A$1:$Q$41</definedName>
    <definedName name="_xlnm.Print_Area" localSheetId="1">'Cl Enr. sc'!$A$1:$Q$42</definedName>
    <definedName name="_xlnm.Print_Area" localSheetId="2">'Cl Enr. st'!$A$1:$Q$41</definedName>
    <definedName name="_xlnm.Print_Titles" localSheetId="0">'Cl Enr'!$A:$B</definedName>
    <definedName name="_xlnm.Print_Titles" localSheetId="1">'Cl Enr. sc'!$A:$B</definedName>
    <definedName name="_xlnm.Print_Titles" localSheetId="2">'Cl Enr. st'!$A:$B</definedName>
  </definedNames>
  <calcPr fullCalcOnLoad="1"/>
</workbook>
</file>

<file path=xl/sharedStrings.xml><?xml version="1.0" encoding="utf-8"?>
<sst xmlns="http://schemas.openxmlformats.org/spreadsheetml/2006/main" count="195" uniqueCount="56">
  <si>
    <t>States/UTs</t>
  </si>
  <si>
    <t>Andhra Pradesh</t>
  </si>
  <si>
    <t>Arunachal Pradesh</t>
  </si>
  <si>
    <t>Assam</t>
  </si>
  <si>
    <t>Chhattisgarh</t>
  </si>
  <si>
    <t>Goa</t>
  </si>
  <si>
    <t>Gujarat</t>
  </si>
  <si>
    <t>Haryana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</si>
  <si>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</si>
  <si>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</si>
  <si>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</si>
  <si>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</si>
  <si>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</si>
  <si>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</si>
  <si>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</si>
  <si>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</si>
  <si>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</si>
  <si>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</si>
  <si>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</si>
  <si>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</si>
  <si>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</si>
  <si>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</si>
  <si>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</si>
  <si>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</si>
  <si>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</si>
  <si>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</si>
  <si>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</si>
  <si>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A&amp;N Islands</t>
  </si>
  <si>
    <t>Chandigarh</t>
  </si>
  <si>
    <t>D&amp;N Haveli</t>
  </si>
  <si>
    <t>Daman &amp; Diu</t>
  </si>
  <si>
    <t>Delhi</t>
  </si>
  <si>
    <t>Lakshadweep</t>
  </si>
  <si>
    <t>Puducherry</t>
  </si>
  <si>
    <t>INDIA</t>
  </si>
  <si>
    <t>Total</t>
  </si>
  <si>
    <t>S.No.</t>
  </si>
  <si>
    <t>Pre-Primary</t>
  </si>
  <si>
    <t>Boys</t>
  </si>
  <si>
    <t>Girls</t>
  </si>
  <si>
    <t>Bihar</t>
  </si>
  <si>
    <t xml:space="preserve">Himachal pradesh </t>
  </si>
  <si>
    <t xml:space="preserve"> </t>
  </si>
  <si>
    <t xml:space="preserve">  Data repeated from SSE 2007-08</t>
  </si>
  <si>
    <t>I-VIII data from DISE</t>
  </si>
  <si>
    <t>SSE 2008-09 data from format</t>
  </si>
  <si>
    <t>Has  decreased as compared to 2007-08 figures</t>
  </si>
  <si>
    <t xml:space="preserve">    </t>
  </si>
  <si>
    <t>Primary/Jr. Basic                                                    (Classes  I - V)</t>
  </si>
  <si>
    <t>Upper Primary/Middle/Sr.Basic                                                    (Classes  VI - VIII)</t>
  </si>
  <si>
    <t>High/Secondry                                                    (Classes  IX -X)</t>
  </si>
  <si>
    <t>Inter Colleges/Higher Secondary                                      (Classes  XI -XII)</t>
  </si>
  <si>
    <t xml:space="preserve"> SC STUDENTS</t>
  </si>
  <si>
    <t xml:space="preserve"> ST STUDENTS</t>
  </si>
  <si>
    <t>ENROLMENT BY STAGES OF SCHOOL EDUCATION, 2008-09  - ALL CATEGORIES OF STUDENTS</t>
  </si>
  <si>
    <t>ENROLMENT BY STAGES OF SCHOOL EDUCATION, 2008-09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</si>
</sst>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"/>
    <numFmt numFmtId="181" formatCode="0.000"/>
    <numFmt numFmtId="182" formatCode="0.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000"/>
    <numFmt numFmtId="188" formatCode="0.00000000"/>
    <numFmt numFmtId="189" formatCode="0.0000000"/>
    <numFmt numFmtId="190" formatCode="_(* #,##0_);_(* \(#,##0\);_(* &quot;-&quot;??_);_(@_)"/>
    <numFmt numFmtId="191" formatCode="&quot;öS&quot;\ #,##0;\-&quot;öS&quot;\ #,##0"/>
    <numFmt numFmtId="192" formatCode="&quot;öS&quot;\ #,##0;[Red]\-&quot;öS&quot;\ #,##0"/>
    <numFmt numFmtId="193" formatCode="&quot;öS&quot;\ #,##0.00;\-&quot;öS&quot;\ #,##0.00"/>
    <numFmt numFmtId="194" formatCode="&quot;öS&quot;\ #,##0.00;[Red]\-&quot;öS&quot;\ #,##0.00"/>
    <numFmt numFmtId="195" formatCode="_-&quot;öS&quot;\ * #,##0_-;\-&quot;öS&quot;\ * #,##0_-;_-&quot;öS&quot;\ * &quot;-&quot;_-;_-@_-"/>
    <numFmt numFmtId="196" formatCode="_-&quot;öS&quot;\ * #,##0.00_-;\-&quot;öS&quot;\ * #,##0.00_-;_-&quot;öS&quot;\ * &quot;-&quot;??_-;_-@_-"/>
    <numFmt numFmtId="197" formatCode="#,##0.0"/>
    <numFmt numFmtId="198" formatCode="#,##0\ &quot;DM&quot;;\-#,##0\ &quot;DM&quot;"/>
    <numFmt numFmtId="199" formatCode="#,##0\ &quot;DM&quot;;[Red]\-#,##0\ &quot;DM&quot;"/>
    <numFmt numFmtId="200" formatCode="#,##0.00\ &quot;DM&quot;;\-#,##0.00\ &quot;DM&quot;"/>
    <numFmt numFmtId="201" formatCode="#,##0.00\ &quot;DM&quot;;[Red]\-#,##0.00\ &quot;DM&quot;"/>
    <numFmt numFmtId="202" formatCode="_-* #,##0\ &quot;DM&quot;_-;\-* #,##0\ &quot;DM&quot;_-;_-* &quot;-&quot;\ &quot;DM&quot;_-;_-@_-"/>
    <numFmt numFmtId="203" formatCode="_-* #,##0\ _D_M_-;\-* #,##0\ _D_M_-;_-* &quot;-&quot;\ _D_M_-;_-@_-"/>
    <numFmt numFmtId="204" formatCode="_-* #,##0.00\ &quot;DM&quot;_-;\-* #,##0.00\ &quot;DM&quot;_-;_-* &quot;-&quot;??\ &quot;DM&quot;_-;_-@_-"/>
    <numFmt numFmtId="205" formatCode="_-* #,##0.00\ _D_M_-;\-* #,##0.00\ _D_M_-;_-* &quot;-&quot;??\ _D_M_-;_-@_-"/>
    <numFmt numFmtId="206" formatCode="0.000000000"/>
    <numFmt numFmtId="207" formatCode="0.0000000000"/>
    <numFmt numFmtId="208" formatCode="0.00000000000"/>
    <numFmt numFmtId="209" formatCode="0.000000000000"/>
    <numFmt numFmtId="210" formatCode="0.0000000000000"/>
    <numFmt numFmtId="211" formatCode="0.00000000000000"/>
    <numFmt numFmtId="212" formatCode="0.000000000000000"/>
    <numFmt numFmtId="213" formatCode="0.0000000000000000"/>
    <numFmt numFmtId="214" formatCode="0.00000000000000000"/>
    <numFmt numFmtId="215" formatCode="0.000000000000000000"/>
    <numFmt numFmtId="216" formatCode="0.0000000000000000000"/>
    <numFmt numFmtId="217" formatCode="0.00000000000000000000"/>
    <numFmt numFmtId="218" formatCode="0.000000000000000000000"/>
    <numFmt numFmtId="219" formatCode="0.0000000000000000000000"/>
    <numFmt numFmtId="220" formatCode="0.00000000000000000000000"/>
    <numFmt numFmtId="221" formatCode="0.000000000000000000000000"/>
    <numFmt numFmtId="222" formatCode="?0.00"/>
    <numFmt numFmtId="223" formatCode="[$-409]dddd\,\ mmmm\ dd\,\ yyyy"/>
    <numFmt numFmtId="224" formatCode="#,###"/>
    <numFmt numFmtId="225" formatCode="[$-409]h:mm:ss\ AM/PM"/>
    <numFmt numFmtId="226" formatCode="[$€-2]\ #,##0.00_);[Red]\([$€-2]\ #,##0.00\)"/>
  </numFmts>
  <fonts count="34">
    <font>
      <sz val="10"/>
      <name val="Arial"/>
      <family val="0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lbertus (W1)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sz val="12"/>
      <color indexed="10"/>
      <name val="Arial"/>
      <family val="2"/>
    </font>
    <font>
      <i/>
      <sz val="12"/>
      <color indexed="8"/>
      <name val="Arial"/>
      <family val="2"/>
    </font>
    <font>
      <sz val="9"/>
      <name val="Arial"/>
      <family val="2"/>
    </font>
    <font>
      <sz val="12"/>
      <color indexed="17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 quotePrefix="1">
      <alignment horizontal="right"/>
    </xf>
    <xf numFmtId="0" fontId="6" fillId="0" borderId="10" xfId="0" applyFont="1" applyBorder="1" applyAlignment="1">
      <alignment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9" fillId="0" borderId="0" xfId="0" applyFont="1" applyBorder="1" applyAlignment="1">
      <alignment/>
    </xf>
    <xf numFmtId="182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1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0" fillId="0" borderId="0" xfId="0" applyFont="1" applyAlignment="1">
      <alignment/>
    </xf>
    <xf numFmtId="2" fontId="1" fillId="0" borderId="0" xfId="0" applyNumberFormat="1" applyFont="1" applyAlignment="1">
      <alignment/>
    </xf>
    <xf numFmtId="0" fontId="30" fillId="17" borderId="0" xfId="0" applyFont="1" applyFill="1" applyAlignment="1">
      <alignment/>
    </xf>
    <xf numFmtId="182" fontId="32" fillId="0" borderId="0" xfId="0" applyNumberFormat="1" applyFont="1" applyAlignment="1">
      <alignment/>
    </xf>
    <xf numFmtId="0" fontId="1" fillId="25" borderId="0" xfId="0" applyFont="1" applyFill="1" applyAlignment="1">
      <alignment/>
    </xf>
    <xf numFmtId="0" fontId="1" fillId="26" borderId="0" xfId="0" applyFont="1" applyFill="1" applyAlignment="1">
      <alignment/>
    </xf>
    <xf numFmtId="0" fontId="1" fillId="27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1" fontId="28" fillId="0" borderId="0" xfId="0" applyNumberFormat="1" applyFont="1" applyAlignment="1">
      <alignment/>
    </xf>
    <xf numFmtId="1" fontId="6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28" fillId="0" borderId="0" xfId="0" applyFont="1" applyAlignment="1">
      <alignment/>
    </xf>
    <xf numFmtId="1" fontId="28" fillId="0" borderId="0" xfId="0" applyNumberFormat="1" applyFont="1" applyAlignment="1">
      <alignment/>
    </xf>
    <xf numFmtId="0" fontId="30" fillId="0" borderId="1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33" fillId="0" borderId="0" xfId="0" applyFont="1" applyAlignment="1">
      <alignment/>
    </xf>
    <xf numFmtId="1" fontId="33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8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3"/>
  <sheetViews>
    <sheetView tabSelected="1" zoomScaleSheetLayoutView="100" zoomScalePageLayoutView="0" workbookViewId="0" topLeftCell="A1">
      <pane xSplit="2" ySplit="5" topLeftCell="C6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A1" sqref="A1"/>
    </sheetView>
  </sheetViews>
  <sheetFormatPr defaultColWidth="8.8515625" defaultRowHeight="12.75"/>
  <cols>
    <col min="1" max="1" width="6.140625" style="0" customWidth="1"/>
    <col min="2" max="2" width="20.28125" style="0" customWidth="1"/>
    <col min="3" max="7" width="11.7109375" style="0" customWidth="1"/>
    <col min="8" max="8" width="13.28125" style="0" customWidth="1"/>
    <col min="9" max="9" width="12.140625" style="0" customWidth="1"/>
    <col min="10" max="14" width="11.7109375" style="0" customWidth="1"/>
    <col min="15" max="15" width="12.00390625" style="0" customWidth="1"/>
    <col min="16" max="16" width="10.8515625" style="0" customWidth="1"/>
    <col min="17" max="17" width="11.7109375" style="0" customWidth="1"/>
  </cols>
  <sheetData>
    <row r="1" spans="1:40" s="6" customFormat="1" ht="34.5" customHeight="1">
      <c r="A1" s="19"/>
      <c r="B1" s="19"/>
      <c r="C1" s="50" t="s">
        <v>54</v>
      </c>
      <c r="D1" s="50"/>
      <c r="E1" s="50"/>
      <c r="F1" s="50"/>
      <c r="G1" s="50"/>
      <c r="H1" s="50"/>
      <c r="I1" s="50" t="s">
        <v>54</v>
      </c>
      <c r="J1" s="50"/>
      <c r="K1" s="50"/>
      <c r="L1" s="50"/>
      <c r="M1" s="50"/>
      <c r="N1" s="50"/>
      <c r="O1" s="50"/>
      <c r="P1" s="50"/>
      <c r="Q1" s="50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</row>
    <row r="2" spans="1:40" s="6" customFormat="1" ht="26.25" customHeight="1">
      <c r="A2" s="19"/>
      <c r="B2" s="19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</row>
    <row r="3" spans="1:17" s="20" customFormat="1" ht="50.25" customHeight="1">
      <c r="A3" s="53" t="s">
        <v>36</v>
      </c>
      <c r="B3" s="52" t="s">
        <v>0</v>
      </c>
      <c r="C3" s="53" t="s">
        <v>37</v>
      </c>
      <c r="D3" s="53"/>
      <c r="E3" s="53"/>
      <c r="F3" s="54" t="s">
        <v>48</v>
      </c>
      <c r="G3" s="55"/>
      <c r="H3" s="56"/>
      <c r="I3" s="54" t="s">
        <v>49</v>
      </c>
      <c r="J3" s="55"/>
      <c r="K3" s="56"/>
      <c r="L3" s="54" t="s">
        <v>50</v>
      </c>
      <c r="M3" s="55"/>
      <c r="N3" s="56"/>
      <c r="O3" s="54" t="s">
        <v>51</v>
      </c>
      <c r="P3" s="55"/>
      <c r="Q3" s="56"/>
    </row>
    <row r="4" spans="1:17" s="20" customFormat="1" ht="19.5" customHeight="1">
      <c r="A4" s="53"/>
      <c r="B4" s="52"/>
      <c r="C4" s="7" t="s">
        <v>38</v>
      </c>
      <c r="D4" s="7" t="s">
        <v>39</v>
      </c>
      <c r="E4" s="7" t="s">
        <v>35</v>
      </c>
      <c r="F4" s="7" t="s">
        <v>38</v>
      </c>
      <c r="G4" s="7" t="s">
        <v>39</v>
      </c>
      <c r="H4" s="7" t="s">
        <v>35</v>
      </c>
      <c r="I4" s="7" t="s">
        <v>38</v>
      </c>
      <c r="J4" s="7" t="s">
        <v>39</v>
      </c>
      <c r="K4" s="7" t="s">
        <v>35</v>
      </c>
      <c r="L4" s="7" t="s">
        <v>38</v>
      </c>
      <c r="M4" s="7" t="s">
        <v>39</v>
      </c>
      <c r="N4" s="7" t="s">
        <v>35</v>
      </c>
      <c r="O4" s="7" t="s">
        <v>38</v>
      </c>
      <c r="P4" s="7" t="s">
        <v>39</v>
      </c>
      <c r="Q4" s="7" t="s">
        <v>35</v>
      </c>
    </row>
    <row r="5" spans="1:17" s="20" customFormat="1" ht="15">
      <c r="A5" s="49"/>
      <c r="B5" s="49"/>
      <c r="C5" s="49"/>
      <c r="D5" s="49"/>
      <c r="E5" s="49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21" customFormat="1" ht="24.75" customHeight="1">
      <c r="A6" s="1">
        <v>1</v>
      </c>
      <c r="B6" s="2" t="s">
        <v>1</v>
      </c>
      <c r="C6" s="3">
        <v>391741</v>
      </c>
      <c r="D6" s="3">
        <v>317431</v>
      </c>
      <c r="E6" s="3">
        <f aca="true" t="shared" si="0" ref="E6:E16">C6+D6</f>
        <v>709172</v>
      </c>
      <c r="F6" s="3">
        <v>3607168</v>
      </c>
      <c r="G6" s="3">
        <v>3515193</v>
      </c>
      <c r="H6" s="3">
        <v>7122361</v>
      </c>
      <c r="I6" s="3">
        <v>1887552</v>
      </c>
      <c r="J6" s="3">
        <v>1807694</v>
      </c>
      <c r="K6" s="3">
        <v>3695246</v>
      </c>
      <c r="L6" s="3">
        <v>1100848</v>
      </c>
      <c r="M6" s="3">
        <v>1036078</v>
      </c>
      <c r="N6" s="3">
        <v>2136926</v>
      </c>
      <c r="O6" s="3">
        <v>813363</v>
      </c>
      <c r="P6" s="3">
        <v>660550</v>
      </c>
      <c r="Q6" s="3">
        <v>1473913</v>
      </c>
    </row>
    <row r="7" spans="1:17" s="21" customFormat="1" ht="24.75" customHeight="1">
      <c r="A7" s="1">
        <v>2</v>
      </c>
      <c r="B7" s="2" t="s">
        <v>2</v>
      </c>
      <c r="C7" s="3">
        <v>29952</v>
      </c>
      <c r="D7" s="3">
        <v>27606</v>
      </c>
      <c r="E7" s="3">
        <f t="shared" si="0"/>
        <v>57558</v>
      </c>
      <c r="F7" s="3">
        <v>109614</v>
      </c>
      <c r="G7" s="3">
        <v>99899</v>
      </c>
      <c r="H7" s="3">
        <v>209513</v>
      </c>
      <c r="I7" s="3">
        <v>40881</v>
      </c>
      <c r="J7" s="3">
        <v>35682</v>
      </c>
      <c r="K7" s="3">
        <v>76563</v>
      </c>
      <c r="L7" s="3">
        <v>18172</v>
      </c>
      <c r="M7" s="3">
        <v>15712</v>
      </c>
      <c r="N7" s="3">
        <v>33884</v>
      </c>
      <c r="O7" s="3">
        <v>10192</v>
      </c>
      <c r="P7" s="3">
        <v>8269</v>
      </c>
      <c r="Q7" s="3">
        <v>18461</v>
      </c>
    </row>
    <row r="8" spans="1:17" s="21" customFormat="1" ht="24.75" customHeight="1">
      <c r="A8" s="1">
        <v>3</v>
      </c>
      <c r="B8" s="2" t="s">
        <v>3</v>
      </c>
      <c r="C8" s="3">
        <v>399799</v>
      </c>
      <c r="D8" s="3">
        <v>386965</v>
      </c>
      <c r="E8" s="3">
        <f t="shared" si="0"/>
        <v>786764</v>
      </c>
      <c r="F8" s="3">
        <v>2195154</v>
      </c>
      <c r="G8" s="3">
        <v>2117008</v>
      </c>
      <c r="H8" s="3">
        <v>4312162</v>
      </c>
      <c r="I8" s="3">
        <v>403347</v>
      </c>
      <c r="J8" s="3">
        <v>333432</v>
      </c>
      <c r="K8" s="3">
        <v>736779</v>
      </c>
      <c r="L8" s="3">
        <v>326747</v>
      </c>
      <c r="M8" s="3">
        <v>272565</v>
      </c>
      <c r="N8" s="3">
        <v>599312</v>
      </c>
      <c r="O8" s="3">
        <v>89962</v>
      </c>
      <c r="P8" s="3">
        <v>65088</v>
      </c>
      <c r="Q8" s="3">
        <v>155050</v>
      </c>
    </row>
    <row r="9" spans="1:17" s="21" customFormat="1" ht="24.75" customHeight="1">
      <c r="A9" s="1">
        <v>4</v>
      </c>
      <c r="B9" s="2" t="s">
        <v>40</v>
      </c>
      <c r="C9" s="3">
        <v>116</v>
      </c>
      <c r="D9" s="3">
        <v>98</v>
      </c>
      <c r="E9" s="3">
        <f t="shared" si="0"/>
        <v>214</v>
      </c>
      <c r="F9" s="8">
        <v>7426620</v>
      </c>
      <c r="G9" s="3">
        <v>5774381</v>
      </c>
      <c r="H9" s="3">
        <v>13201001</v>
      </c>
      <c r="I9" s="3">
        <v>2065912</v>
      </c>
      <c r="J9" s="3">
        <v>1456203</v>
      </c>
      <c r="K9" s="3">
        <v>3522115</v>
      </c>
      <c r="L9" s="3">
        <v>907998</v>
      </c>
      <c r="M9" s="3">
        <v>568008</v>
      </c>
      <c r="N9" s="3">
        <v>1476006</v>
      </c>
      <c r="O9" s="3">
        <v>357102</v>
      </c>
      <c r="P9" s="3">
        <v>204507</v>
      </c>
      <c r="Q9" s="3">
        <v>561609</v>
      </c>
    </row>
    <row r="10" spans="1:17" s="21" customFormat="1" ht="24.75" customHeight="1">
      <c r="A10" s="1">
        <v>5</v>
      </c>
      <c r="B10" s="12" t="s">
        <v>4</v>
      </c>
      <c r="C10" s="3">
        <v>21808</v>
      </c>
      <c r="D10" s="3">
        <v>17115</v>
      </c>
      <c r="E10" s="3">
        <f t="shared" si="0"/>
        <v>38923</v>
      </c>
      <c r="F10" s="3">
        <v>1875810</v>
      </c>
      <c r="G10" s="3">
        <v>1745524</v>
      </c>
      <c r="H10" s="3">
        <v>3621334</v>
      </c>
      <c r="I10" s="3">
        <v>752971</v>
      </c>
      <c r="J10" s="3">
        <v>677407</v>
      </c>
      <c r="K10" s="3">
        <v>1430378</v>
      </c>
      <c r="L10" s="3">
        <v>389330</v>
      </c>
      <c r="M10" s="3">
        <v>324311</v>
      </c>
      <c r="N10" s="3">
        <v>713641</v>
      </c>
      <c r="O10" s="3">
        <v>164562</v>
      </c>
      <c r="P10" s="3">
        <v>123237</v>
      </c>
      <c r="Q10" s="3">
        <v>287799</v>
      </c>
    </row>
    <row r="11" spans="1:17" s="21" customFormat="1" ht="24.75" customHeight="1">
      <c r="A11" s="1">
        <v>6</v>
      </c>
      <c r="B11" s="2" t="s">
        <v>5</v>
      </c>
      <c r="C11" s="3">
        <v>0</v>
      </c>
      <c r="D11" s="4">
        <v>0</v>
      </c>
      <c r="E11" s="3">
        <f t="shared" si="0"/>
        <v>0</v>
      </c>
      <c r="F11" s="3">
        <v>65240</v>
      </c>
      <c r="G11" s="3">
        <v>59514</v>
      </c>
      <c r="H11" s="3">
        <v>124754</v>
      </c>
      <c r="I11" s="3">
        <v>35390</v>
      </c>
      <c r="J11" s="3">
        <v>30299</v>
      </c>
      <c r="K11" s="3">
        <v>65689</v>
      </c>
      <c r="L11" s="3">
        <v>19219</v>
      </c>
      <c r="M11" s="3">
        <v>18541</v>
      </c>
      <c r="N11" s="3">
        <v>37760</v>
      </c>
      <c r="O11" s="3">
        <v>13455</v>
      </c>
      <c r="P11" s="3">
        <v>13885</v>
      </c>
      <c r="Q11" s="3">
        <v>27340</v>
      </c>
    </row>
    <row r="12" spans="1:17" s="21" customFormat="1" ht="24.75" customHeight="1">
      <c r="A12" s="1">
        <v>7</v>
      </c>
      <c r="B12" s="2" t="s">
        <v>6</v>
      </c>
      <c r="C12" s="3">
        <v>0</v>
      </c>
      <c r="D12" s="3">
        <v>0</v>
      </c>
      <c r="E12" s="3">
        <f t="shared" si="0"/>
        <v>0</v>
      </c>
      <c r="F12" s="3">
        <v>3390061</v>
      </c>
      <c r="G12" s="3">
        <v>3169903</v>
      </c>
      <c r="H12" s="3">
        <v>6559964</v>
      </c>
      <c r="I12" s="9">
        <v>1574167</v>
      </c>
      <c r="J12" s="9">
        <v>1312302</v>
      </c>
      <c r="K12" s="9">
        <v>2886469</v>
      </c>
      <c r="L12" s="3">
        <v>795118</v>
      </c>
      <c r="M12" s="3">
        <v>516129</v>
      </c>
      <c r="N12" s="3">
        <v>1311247</v>
      </c>
      <c r="O12" s="3">
        <v>466603</v>
      </c>
      <c r="P12" s="3">
        <v>338158</v>
      </c>
      <c r="Q12" s="3">
        <v>804761</v>
      </c>
    </row>
    <row r="13" spans="1:17" s="21" customFormat="1" ht="24.75" customHeight="1">
      <c r="A13" s="1">
        <v>8</v>
      </c>
      <c r="B13" s="2" t="s">
        <v>7</v>
      </c>
      <c r="C13" s="3">
        <v>40273</v>
      </c>
      <c r="D13" s="3">
        <v>38478</v>
      </c>
      <c r="E13" s="3">
        <f t="shared" si="0"/>
        <v>78751</v>
      </c>
      <c r="F13" s="3">
        <v>1118172</v>
      </c>
      <c r="G13" s="3">
        <v>1084837</v>
      </c>
      <c r="H13" s="3">
        <v>2203009</v>
      </c>
      <c r="I13" s="3">
        <v>554134</v>
      </c>
      <c r="J13" s="3">
        <v>558887</v>
      </c>
      <c r="K13" s="3">
        <v>1113021</v>
      </c>
      <c r="L13" s="3">
        <v>306143</v>
      </c>
      <c r="M13" s="3">
        <v>312036</v>
      </c>
      <c r="N13" s="3">
        <v>618179</v>
      </c>
      <c r="O13" s="3">
        <v>236913</v>
      </c>
      <c r="P13" s="3">
        <v>215847</v>
      </c>
      <c r="Q13" s="3">
        <v>452760</v>
      </c>
    </row>
    <row r="14" spans="1:17" s="21" customFormat="1" ht="24.75" customHeight="1">
      <c r="A14" s="1">
        <v>9</v>
      </c>
      <c r="B14" s="2" t="s">
        <v>41</v>
      </c>
      <c r="C14" s="3">
        <v>33827</v>
      </c>
      <c r="D14" s="3">
        <v>22600</v>
      </c>
      <c r="E14" s="3">
        <f t="shared" si="0"/>
        <v>56427</v>
      </c>
      <c r="F14" s="3">
        <v>340561</v>
      </c>
      <c r="G14" s="3">
        <v>306318</v>
      </c>
      <c r="H14" s="3">
        <v>646879</v>
      </c>
      <c r="I14" s="3">
        <v>220829</v>
      </c>
      <c r="J14" s="3">
        <v>197995</v>
      </c>
      <c r="K14" s="3">
        <v>418824</v>
      </c>
      <c r="L14" s="3">
        <v>132610</v>
      </c>
      <c r="M14" s="3">
        <v>118915</v>
      </c>
      <c r="N14" s="3">
        <v>251525</v>
      </c>
      <c r="O14" s="3">
        <v>89529</v>
      </c>
      <c r="P14" s="3">
        <v>73229</v>
      </c>
      <c r="Q14" s="3">
        <v>162758</v>
      </c>
    </row>
    <row r="15" spans="1:17" s="21" customFormat="1" ht="24.75" customHeight="1">
      <c r="A15" s="1">
        <v>10</v>
      </c>
      <c r="B15" s="2" t="s">
        <v>8</v>
      </c>
      <c r="C15" s="3">
        <v>58003</v>
      </c>
      <c r="D15" s="3">
        <v>48230</v>
      </c>
      <c r="E15" s="3">
        <f t="shared" si="0"/>
        <v>106233</v>
      </c>
      <c r="F15" s="3">
        <v>677710</v>
      </c>
      <c r="G15" s="3">
        <v>610337</v>
      </c>
      <c r="H15" s="9">
        <v>1288047</v>
      </c>
      <c r="I15" s="3">
        <v>337014</v>
      </c>
      <c r="J15" s="3">
        <v>282763</v>
      </c>
      <c r="K15" s="3">
        <v>619777</v>
      </c>
      <c r="L15" s="3">
        <v>124314</v>
      </c>
      <c r="M15" s="3">
        <v>94894</v>
      </c>
      <c r="N15" s="3">
        <v>219208</v>
      </c>
      <c r="O15" s="3">
        <v>80100</v>
      </c>
      <c r="P15" s="3">
        <v>64125</v>
      </c>
      <c r="Q15" s="3">
        <v>144225</v>
      </c>
    </row>
    <row r="16" spans="1:17" s="21" customFormat="1" ht="24.75" customHeight="1">
      <c r="A16" s="1">
        <v>11</v>
      </c>
      <c r="B16" s="2" t="s">
        <v>9</v>
      </c>
      <c r="C16" s="3">
        <v>18935</v>
      </c>
      <c r="D16" s="4">
        <v>16248</v>
      </c>
      <c r="E16" s="3">
        <f t="shared" si="0"/>
        <v>35183</v>
      </c>
      <c r="F16" s="3">
        <v>2669969</v>
      </c>
      <c r="G16" s="3">
        <v>2581109</v>
      </c>
      <c r="H16" s="3">
        <v>5251078</v>
      </c>
      <c r="I16" s="3">
        <v>756758</v>
      </c>
      <c r="J16" s="3">
        <v>679470</v>
      </c>
      <c r="K16" s="3">
        <v>1436228</v>
      </c>
      <c r="L16" s="3">
        <v>248056</v>
      </c>
      <c r="M16" s="3">
        <v>171059</v>
      </c>
      <c r="N16" s="3">
        <v>419115</v>
      </c>
      <c r="O16" s="3">
        <v>55408</v>
      </c>
      <c r="P16" s="3">
        <v>39539</v>
      </c>
      <c r="Q16" s="3">
        <v>94947</v>
      </c>
    </row>
    <row r="17" spans="1:17" s="21" customFormat="1" ht="24.75" customHeight="1">
      <c r="A17" s="1">
        <v>12</v>
      </c>
      <c r="B17" s="2" t="s">
        <v>10</v>
      </c>
      <c r="C17" s="3">
        <v>0</v>
      </c>
      <c r="D17" s="3">
        <v>0</v>
      </c>
      <c r="E17" s="3">
        <v>0</v>
      </c>
      <c r="F17" s="3">
        <v>2859996</v>
      </c>
      <c r="G17" s="3">
        <v>2682420</v>
      </c>
      <c r="H17" s="3">
        <v>5542416</v>
      </c>
      <c r="I17" s="3">
        <v>1550766</v>
      </c>
      <c r="J17" s="3">
        <v>1441210</v>
      </c>
      <c r="K17" s="3">
        <v>2991976</v>
      </c>
      <c r="L17" s="3">
        <v>810049</v>
      </c>
      <c r="M17" s="3">
        <v>747660</v>
      </c>
      <c r="N17" s="3">
        <v>1557709</v>
      </c>
      <c r="O17" s="3">
        <v>487398</v>
      </c>
      <c r="P17" s="3">
        <v>476055</v>
      </c>
      <c r="Q17" s="3">
        <v>963453</v>
      </c>
    </row>
    <row r="18" spans="1:17" s="21" customFormat="1" ht="24.75" customHeight="1">
      <c r="A18" s="1">
        <v>13</v>
      </c>
      <c r="B18" s="2" t="s">
        <v>11</v>
      </c>
      <c r="C18" s="3">
        <v>0</v>
      </c>
      <c r="D18" s="3">
        <v>0</v>
      </c>
      <c r="E18" s="3">
        <v>0</v>
      </c>
      <c r="F18" s="3">
        <v>1241607</v>
      </c>
      <c r="G18" s="3">
        <v>1193329</v>
      </c>
      <c r="H18" s="3">
        <v>2434936</v>
      </c>
      <c r="I18" s="3">
        <v>844686</v>
      </c>
      <c r="J18" s="3">
        <v>791766</v>
      </c>
      <c r="K18" s="3">
        <v>1636452</v>
      </c>
      <c r="L18" s="3">
        <v>512982</v>
      </c>
      <c r="M18" s="3">
        <v>499769</v>
      </c>
      <c r="N18" s="3">
        <v>1012751</v>
      </c>
      <c r="O18" s="3">
        <v>52862</v>
      </c>
      <c r="P18" s="3">
        <v>53498</v>
      </c>
      <c r="Q18" s="3">
        <v>106360</v>
      </c>
    </row>
    <row r="19" spans="1:17" s="21" customFormat="1" ht="24.75" customHeight="1">
      <c r="A19" s="1">
        <v>14</v>
      </c>
      <c r="B19" s="2" t="s">
        <v>12</v>
      </c>
      <c r="C19" s="3">
        <v>0</v>
      </c>
      <c r="D19" s="3">
        <v>0</v>
      </c>
      <c r="E19" s="3">
        <f>C19+D19</f>
        <v>0</v>
      </c>
      <c r="F19" s="3">
        <v>6127662</v>
      </c>
      <c r="G19" s="3">
        <v>5652470</v>
      </c>
      <c r="H19" s="3">
        <v>11780132</v>
      </c>
      <c r="I19" s="3">
        <v>2559644</v>
      </c>
      <c r="J19" s="3">
        <v>2224059</v>
      </c>
      <c r="K19" s="3">
        <v>4783703</v>
      </c>
      <c r="L19" s="3">
        <v>1167601</v>
      </c>
      <c r="M19" s="3">
        <v>731421</v>
      </c>
      <c r="N19" s="3">
        <v>1899022</v>
      </c>
      <c r="O19" s="3">
        <v>717252</v>
      </c>
      <c r="P19" s="3">
        <v>435476</v>
      </c>
      <c r="Q19" s="3">
        <v>1152728</v>
      </c>
    </row>
    <row r="20" spans="1:17" s="21" customFormat="1" ht="24.75" customHeight="1">
      <c r="A20" s="1">
        <v>15</v>
      </c>
      <c r="B20" s="2" t="s">
        <v>13</v>
      </c>
      <c r="C20" s="2">
        <v>1259699</v>
      </c>
      <c r="D20" s="2">
        <v>1107107</v>
      </c>
      <c r="E20" s="3">
        <f>C20+D20</f>
        <v>2366806</v>
      </c>
      <c r="F20" s="3">
        <v>5503324</v>
      </c>
      <c r="G20" s="3">
        <v>4900422</v>
      </c>
      <c r="H20" s="3">
        <v>10403746</v>
      </c>
      <c r="I20" s="3">
        <v>2924110</v>
      </c>
      <c r="J20" s="3">
        <v>2595247</v>
      </c>
      <c r="K20" s="3">
        <v>5519357</v>
      </c>
      <c r="L20" s="3">
        <v>1612691</v>
      </c>
      <c r="M20" s="2">
        <v>1368222</v>
      </c>
      <c r="N20" s="2">
        <v>2980913</v>
      </c>
      <c r="O20" s="3">
        <v>1216751</v>
      </c>
      <c r="P20" s="3">
        <v>939589</v>
      </c>
      <c r="Q20" s="3">
        <v>2156340</v>
      </c>
    </row>
    <row r="21" spans="1:17" s="21" customFormat="1" ht="24.75" customHeight="1">
      <c r="A21" s="1">
        <v>16</v>
      </c>
      <c r="B21" s="2" t="s">
        <v>14</v>
      </c>
      <c r="C21" s="3">
        <v>62628</v>
      </c>
      <c r="D21" s="3">
        <v>56221</v>
      </c>
      <c r="E21" s="3">
        <f>C21+D21</f>
        <v>118849</v>
      </c>
      <c r="F21" s="3">
        <v>192296</v>
      </c>
      <c r="G21" s="3">
        <v>179598</v>
      </c>
      <c r="H21" s="3">
        <v>371894</v>
      </c>
      <c r="I21" s="3">
        <v>77467</v>
      </c>
      <c r="J21" s="3">
        <v>69816</v>
      </c>
      <c r="K21" s="3">
        <v>147283</v>
      </c>
      <c r="L21" s="3">
        <v>39844</v>
      </c>
      <c r="M21" s="3">
        <v>37852</v>
      </c>
      <c r="N21" s="3">
        <v>77696</v>
      </c>
      <c r="O21" s="3">
        <v>15541</v>
      </c>
      <c r="P21" s="3">
        <v>12784</v>
      </c>
      <c r="Q21" s="3">
        <v>28325</v>
      </c>
    </row>
    <row r="22" spans="1:17" s="21" customFormat="1" ht="24.75" customHeight="1">
      <c r="A22" s="1">
        <v>17</v>
      </c>
      <c r="B22" s="2" t="s">
        <v>15</v>
      </c>
      <c r="C22" s="3">
        <v>88644</v>
      </c>
      <c r="D22" s="3">
        <v>94685</v>
      </c>
      <c r="E22" s="3">
        <f>C22+D22</f>
        <v>183329</v>
      </c>
      <c r="F22" s="3">
        <v>228238</v>
      </c>
      <c r="G22" s="3">
        <v>231476</v>
      </c>
      <c r="H22" s="3">
        <v>459714</v>
      </c>
      <c r="I22" s="3">
        <v>58935</v>
      </c>
      <c r="J22" s="3">
        <v>67465</v>
      </c>
      <c r="K22" s="3">
        <v>126400</v>
      </c>
      <c r="L22" s="8">
        <v>28011</v>
      </c>
      <c r="M22" s="8">
        <v>29544</v>
      </c>
      <c r="N22" s="8">
        <v>57555</v>
      </c>
      <c r="O22" s="8">
        <v>5331</v>
      </c>
      <c r="P22" s="8">
        <v>5840</v>
      </c>
      <c r="Q22" s="8">
        <v>11171</v>
      </c>
    </row>
    <row r="23" spans="1:17" s="21" customFormat="1" ht="24.75" customHeight="1">
      <c r="A23" s="1">
        <v>18</v>
      </c>
      <c r="B23" s="2" t="s">
        <v>16</v>
      </c>
      <c r="C23" s="4">
        <v>0</v>
      </c>
      <c r="D23" s="4">
        <v>0</v>
      </c>
      <c r="E23" s="3">
        <v>0</v>
      </c>
      <c r="F23" s="3">
        <v>90880</v>
      </c>
      <c r="G23" s="3">
        <v>83533</v>
      </c>
      <c r="H23" s="3">
        <v>174413</v>
      </c>
      <c r="I23" s="3">
        <v>30356</v>
      </c>
      <c r="J23" s="3">
        <v>28393</v>
      </c>
      <c r="K23" s="3">
        <v>58749</v>
      </c>
      <c r="L23" s="3">
        <v>14252</v>
      </c>
      <c r="M23" s="3">
        <v>13948</v>
      </c>
      <c r="N23" s="3">
        <v>28200</v>
      </c>
      <c r="O23" s="3">
        <v>7482</v>
      </c>
      <c r="P23" s="3">
        <v>7167</v>
      </c>
      <c r="Q23" s="3">
        <v>14649</v>
      </c>
    </row>
    <row r="24" spans="1:17" s="21" customFormat="1" ht="24.75" customHeight="1">
      <c r="A24" s="1">
        <v>19</v>
      </c>
      <c r="B24" s="2" t="s">
        <v>17</v>
      </c>
      <c r="C24" s="3">
        <v>62459</v>
      </c>
      <c r="D24" s="3">
        <v>54609</v>
      </c>
      <c r="E24" s="3">
        <f aca="true" t="shared" si="1" ref="E24:E40">C24+D24</f>
        <v>117068</v>
      </c>
      <c r="F24" s="3">
        <v>145894</v>
      </c>
      <c r="G24" s="3">
        <v>140341</v>
      </c>
      <c r="H24" s="3">
        <v>286235</v>
      </c>
      <c r="I24" s="3">
        <v>63115</v>
      </c>
      <c r="J24" s="3">
        <v>60141</v>
      </c>
      <c r="K24" s="3">
        <v>123256</v>
      </c>
      <c r="L24" s="3">
        <v>16073</v>
      </c>
      <c r="M24" s="3">
        <v>15927</v>
      </c>
      <c r="N24" s="3">
        <v>32000</v>
      </c>
      <c r="O24" s="3">
        <v>11175</v>
      </c>
      <c r="P24" s="3">
        <v>9459</v>
      </c>
      <c r="Q24" s="3">
        <v>20634</v>
      </c>
    </row>
    <row r="25" spans="1:17" s="21" customFormat="1" ht="24.75" customHeight="1">
      <c r="A25" s="1">
        <v>20</v>
      </c>
      <c r="B25" s="2" t="s">
        <v>18</v>
      </c>
      <c r="C25" s="3">
        <v>0</v>
      </c>
      <c r="D25" s="3">
        <v>0</v>
      </c>
      <c r="E25" s="3">
        <f t="shared" si="1"/>
        <v>0</v>
      </c>
      <c r="F25" s="3">
        <v>2349164</v>
      </c>
      <c r="G25" s="3">
        <v>2233038</v>
      </c>
      <c r="H25" s="3">
        <v>4582202</v>
      </c>
      <c r="I25" s="3">
        <v>1075305</v>
      </c>
      <c r="J25" s="3">
        <v>966108</v>
      </c>
      <c r="K25" s="3">
        <v>2041413</v>
      </c>
      <c r="L25" s="3">
        <v>476512</v>
      </c>
      <c r="M25" s="3">
        <v>398006</v>
      </c>
      <c r="N25" s="3">
        <v>874518</v>
      </c>
      <c r="O25" s="3">
        <v>211968</v>
      </c>
      <c r="P25" s="3">
        <v>166593</v>
      </c>
      <c r="Q25" s="3">
        <v>378561</v>
      </c>
    </row>
    <row r="26" spans="1:17" s="21" customFormat="1" ht="24.75" customHeight="1">
      <c r="A26" s="1">
        <v>21</v>
      </c>
      <c r="B26" s="2" t="s">
        <v>19</v>
      </c>
      <c r="C26" s="3">
        <v>0</v>
      </c>
      <c r="D26" s="3">
        <v>0</v>
      </c>
      <c r="E26" s="3">
        <f t="shared" si="1"/>
        <v>0</v>
      </c>
      <c r="F26" s="3">
        <v>962546</v>
      </c>
      <c r="G26" s="3">
        <v>802213</v>
      </c>
      <c r="H26" s="3">
        <v>1764759</v>
      </c>
      <c r="I26" s="3">
        <v>576235</v>
      </c>
      <c r="J26" s="3">
        <v>485081</v>
      </c>
      <c r="K26" s="3">
        <v>1061316</v>
      </c>
      <c r="L26" s="3">
        <v>313256</v>
      </c>
      <c r="M26" s="3">
        <v>263654</v>
      </c>
      <c r="N26" s="3">
        <v>576910</v>
      </c>
      <c r="O26" s="3">
        <v>243947</v>
      </c>
      <c r="P26" s="3">
        <v>207518</v>
      </c>
      <c r="Q26" s="3">
        <v>451465</v>
      </c>
    </row>
    <row r="27" spans="1:17" s="21" customFormat="1" ht="24.75" customHeight="1">
      <c r="A27" s="1">
        <v>22</v>
      </c>
      <c r="B27" s="2" t="s">
        <v>20</v>
      </c>
      <c r="C27" s="3">
        <v>118133</v>
      </c>
      <c r="D27" s="3">
        <v>84545</v>
      </c>
      <c r="E27" s="3">
        <f t="shared" si="1"/>
        <v>202678</v>
      </c>
      <c r="F27" s="3">
        <v>4849763</v>
      </c>
      <c r="G27" s="3">
        <v>4106203</v>
      </c>
      <c r="H27" s="3">
        <v>8955966</v>
      </c>
      <c r="I27" s="3">
        <v>2301305</v>
      </c>
      <c r="J27" s="3">
        <v>1579342</v>
      </c>
      <c r="K27" s="3">
        <v>3880647</v>
      </c>
      <c r="L27" s="3">
        <v>1092947</v>
      </c>
      <c r="M27" s="3">
        <v>604987</v>
      </c>
      <c r="N27" s="3">
        <v>1697934</v>
      </c>
      <c r="O27" s="3">
        <v>535398</v>
      </c>
      <c r="P27" s="3">
        <v>268512</v>
      </c>
      <c r="Q27" s="3">
        <v>803910</v>
      </c>
    </row>
    <row r="28" spans="1:17" s="21" customFormat="1" ht="24.75" customHeight="1">
      <c r="A28" s="1">
        <v>23</v>
      </c>
      <c r="B28" s="2" t="s">
        <v>21</v>
      </c>
      <c r="C28" s="3">
        <v>15471</v>
      </c>
      <c r="D28" s="3">
        <v>13944</v>
      </c>
      <c r="E28" s="3">
        <f t="shared" si="1"/>
        <v>29415</v>
      </c>
      <c r="F28" s="3">
        <v>41410</v>
      </c>
      <c r="G28" s="3">
        <v>39956</v>
      </c>
      <c r="H28" s="3">
        <v>81366</v>
      </c>
      <c r="I28" s="3">
        <v>14323</v>
      </c>
      <c r="J28" s="3">
        <v>16914</v>
      </c>
      <c r="K28" s="3">
        <v>31237</v>
      </c>
      <c r="L28" s="3">
        <v>5667</v>
      </c>
      <c r="M28" s="3">
        <v>5966</v>
      </c>
      <c r="N28" s="3">
        <v>11633</v>
      </c>
      <c r="O28" s="3">
        <v>3722</v>
      </c>
      <c r="P28" s="3">
        <v>4077</v>
      </c>
      <c r="Q28" s="3">
        <v>7799</v>
      </c>
    </row>
    <row r="29" spans="1:17" s="21" customFormat="1" ht="24.75" customHeight="1">
      <c r="A29" s="1">
        <v>24</v>
      </c>
      <c r="B29" s="2" t="s">
        <v>22</v>
      </c>
      <c r="C29" s="3">
        <v>611357</v>
      </c>
      <c r="D29" s="3">
        <v>545632</v>
      </c>
      <c r="E29" s="3">
        <f t="shared" si="1"/>
        <v>1156989</v>
      </c>
      <c r="F29" s="3">
        <v>3165310</v>
      </c>
      <c r="G29" s="3">
        <v>2983101</v>
      </c>
      <c r="H29" s="3">
        <v>6148411</v>
      </c>
      <c r="I29" s="3">
        <v>1938532</v>
      </c>
      <c r="J29" s="3">
        <v>1791678</v>
      </c>
      <c r="K29" s="3">
        <v>3730210</v>
      </c>
      <c r="L29" s="3">
        <v>935719</v>
      </c>
      <c r="M29" s="3">
        <v>922091</v>
      </c>
      <c r="N29" s="3">
        <v>1857810</v>
      </c>
      <c r="O29" s="3">
        <v>510509</v>
      </c>
      <c r="P29" s="3">
        <v>599226</v>
      </c>
      <c r="Q29" s="3">
        <v>1109735</v>
      </c>
    </row>
    <row r="30" spans="1:17" s="21" customFormat="1" ht="24.75" customHeight="1">
      <c r="A30" s="1">
        <v>25</v>
      </c>
      <c r="B30" s="2" t="s">
        <v>23</v>
      </c>
      <c r="C30" s="3">
        <v>2225</v>
      </c>
      <c r="D30" s="3">
        <v>1610</v>
      </c>
      <c r="E30" s="3">
        <f t="shared" si="1"/>
        <v>3835</v>
      </c>
      <c r="F30" s="3">
        <v>237837</v>
      </c>
      <c r="G30" s="3">
        <v>225684</v>
      </c>
      <c r="H30" s="3">
        <v>463521</v>
      </c>
      <c r="I30" s="3">
        <v>112135</v>
      </c>
      <c r="J30" s="3">
        <v>107711</v>
      </c>
      <c r="K30" s="3">
        <v>219846</v>
      </c>
      <c r="L30" s="3">
        <v>48317</v>
      </c>
      <c r="M30" s="3">
        <v>44771</v>
      </c>
      <c r="N30" s="3">
        <v>93088</v>
      </c>
      <c r="O30" s="3">
        <v>26508</v>
      </c>
      <c r="P30" s="3">
        <v>20685</v>
      </c>
      <c r="Q30" s="3">
        <v>47193</v>
      </c>
    </row>
    <row r="31" spans="1:17" s="21" customFormat="1" ht="24.75" customHeight="1">
      <c r="A31" s="1">
        <v>26</v>
      </c>
      <c r="B31" s="2" t="s">
        <v>24</v>
      </c>
      <c r="C31" s="3">
        <v>0</v>
      </c>
      <c r="D31" s="3">
        <v>0</v>
      </c>
      <c r="E31" s="3">
        <f t="shared" si="1"/>
        <v>0</v>
      </c>
      <c r="F31" s="3">
        <v>12800194</v>
      </c>
      <c r="G31" s="3">
        <v>12368619</v>
      </c>
      <c r="H31" s="3">
        <v>25168813</v>
      </c>
      <c r="I31" s="3">
        <v>3764406</v>
      </c>
      <c r="J31" s="3">
        <v>3650526</v>
      </c>
      <c r="K31" s="3">
        <v>7414932</v>
      </c>
      <c r="L31" s="3">
        <v>3339349</v>
      </c>
      <c r="M31" s="3">
        <v>2387823</v>
      </c>
      <c r="N31" s="3">
        <v>5727172</v>
      </c>
      <c r="O31" s="3">
        <v>2122888</v>
      </c>
      <c r="P31" s="3">
        <v>1484305</v>
      </c>
      <c r="Q31" s="3">
        <v>3607193</v>
      </c>
    </row>
    <row r="32" spans="1:17" s="21" customFormat="1" ht="24.75" customHeight="1">
      <c r="A32" s="1">
        <v>27</v>
      </c>
      <c r="B32" s="2" t="s">
        <v>25</v>
      </c>
      <c r="C32" s="4">
        <v>0</v>
      </c>
      <c r="D32" s="4">
        <v>0</v>
      </c>
      <c r="E32" s="3">
        <f t="shared" si="1"/>
        <v>0</v>
      </c>
      <c r="F32" s="3">
        <v>571138</v>
      </c>
      <c r="G32" s="3">
        <v>537138</v>
      </c>
      <c r="H32" s="3">
        <v>1108276</v>
      </c>
      <c r="I32" s="3">
        <v>326579</v>
      </c>
      <c r="J32" s="3">
        <v>320203</v>
      </c>
      <c r="K32" s="3">
        <v>646782</v>
      </c>
      <c r="L32" s="3">
        <v>183201</v>
      </c>
      <c r="M32" s="3">
        <v>165862</v>
      </c>
      <c r="N32" s="3">
        <v>349063</v>
      </c>
      <c r="O32" s="3">
        <v>102969</v>
      </c>
      <c r="P32" s="3">
        <v>94976</v>
      </c>
      <c r="Q32" s="3">
        <v>197945</v>
      </c>
    </row>
    <row r="33" spans="1:17" s="21" customFormat="1" ht="24.75" customHeight="1">
      <c r="A33" s="1">
        <v>28</v>
      </c>
      <c r="B33" s="2" t="s">
        <v>26</v>
      </c>
      <c r="C33" s="6">
        <v>0</v>
      </c>
      <c r="D33" s="6">
        <v>0</v>
      </c>
      <c r="E33" s="3">
        <f t="shared" si="1"/>
        <v>0</v>
      </c>
      <c r="F33" s="3">
        <v>4196578</v>
      </c>
      <c r="G33" s="3">
        <v>4119345</v>
      </c>
      <c r="H33" s="3">
        <v>8315923</v>
      </c>
      <c r="I33" s="9">
        <v>1956876</v>
      </c>
      <c r="J33" s="9">
        <v>1953159</v>
      </c>
      <c r="K33" s="9">
        <v>3910035</v>
      </c>
      <c r="L33" s="3">
        <v>969941</v>
      </c>
      <c r="M33" s="3">
        <v>789912</v>
      </c>
      <c r="N33" s="3">
        <v>1759853</v>
      </c>
      <c r="O33" s="3">
        <v>573161</v>
      </c>
      <c r="P33" s="3">
        <v>420150</v>
      </c>
      <c r="Q33" s="3">
        <v>993311</v>
      </c>
    </row>
    <row r="34" spans="1:17" s="21" customFormat="1" ht="24.75" customHeight="1">
      <c r="A34" s="1">
        <v>29</v>
      </c>
      <c r="B34" s="2" t="s">
        <v>27</v>
      </c>
      <c r="C34" s="3">
        <v>3313</v>
      </c>
      <c r="D34" s="3">
        <v>2952</v>
      </c>
      <c r="E34" s="3">
        <f t="shared" si="1"/>
        <v>6265</v>
      </c>
      <c r="F34" s="3">
        <v>17996</v>
      </c>
      <c r="G34" s="3">
        <v>17196</v>
      </c>
      <c r="H34" s="3">
        <v>35192</v>
      </c>
      <c r="I34" s="3">
        <v>11888</v>
      </c>
      <c r="J34" s="3">
        <v>10759</v>
      </c>
      <c r="K34" s="3">
        <v>22647</v>
      </c>
      <c r="L34" s="3">
        <v>6683</v>
      </c>
      <c r="M34" s="3">
        <v>6126</v>
      </c>
      <c r="N34" s="3">
        <v>12809</v>
      </c>
      <c r="O34" s="3">
        <v>4130</v>
      </c>
      <c r="P34" s="3">
        <v>4224</v>
      </c>
      <c r="Q34" s="3">
        <v>8354</v>
      </c>
    </row>
    <row r="35" spans="1:17" s="21" customFormat="1" ht="24.75" customHeight="1">
      <c r="A35" s="1">
        <v>30</v>
      </c>
      <c r="B35" s="2" t="s">
        <v>28</v>
      </c>
      <c r="C35" s="3">
        <v>9380</v>
      </c>
      <c r="D35" s="3">
        <v>7666</v>
      </c>
      <c r="E35" s="3">
        <f t="shared" si="1"/>
        <v>17046</v>
      </c>
      <c r="F35" s="3">
        <v>46559</v>
      </c>
      <c r="G35" s="3">
        <v>38304</v>
      </c>
      <c r="H35" s="3">
        <v>84863</v>
      </c>
      <c r="I35" s="3">
        <v>26802</v>
      </c>
      <c r="J35" s="3">
        <v>21713</v>
      </c>
      <c r="K35" s="3">
        <v>48515</v>
      </c>
      <c r="L35" s="3">
        <v>14096</v>
      </c>
      <c r="M35" s="3">
        <v>11249</v>
      </c>
      <c r="N35" s="3">
        <v>25345</v>
      </c>
      <c r="O35" s="3">
        <v>15065</v>
      </c>
      <c r="P35" s="3">
        <v>12352</v>
      </c>
      <c r="Q35" s="3">
        <v>27417</v>
      </c>
    </row>
    <row r="36" spans="1:17" s="21" customFormat="1" ht="24.75" customHeight="1">
      <c r="A36" s="1">
        <v>31</v>
      </c>
      <c r="B36" s="2" t="s">
        <v>29</v>
      </c>
      <c r="C36" s="4">
        <v>0</v>
      </c>
      <c r="D36" s="4">
        <v>0</v>
      </c>
      <c r="E36" s="3">
        <f t="shared" si="1"/>
        <v>0</v>
      </c>
      <c r="F36" s="3">
        <v>19763</v>
      </c>
      <c r="G36" s="3">
        <v>18287</v>
      </c>
      <c r="H36" s="3">
        <v>38050</v>
      </c>
      <c r="I36" s="3">
        <v>7695</v>
      </c>
      <c r="J36" s="3">
        <v>5836</v>
      </c>
      <c r="K36" s="3">
        <v>13531</v>
      </c>
      <c r="L36" s="3">
        <v>3036</v>
      </c>
      <c r="M36" s="3">
        <v>1967</v>
      </c>
      <c r="N36" s="3">
        <v>5003</v>
      </c>
      <c r="O36" s="3">
        <v>2273</v>
      </c>
      <c r="P36" s="3">
        <v>1447</v>
      </c>
      <c r="Q36" s="3">
        <v>3720</v>
      </c>
    </row>
    <row r="37" spans="1:17" s="21" customFormat="1" ht="24.75" customHeight="1">
      <c r="A37" s="1">
        <v>32</v>
      </c>
      <c r="B37" s="2" t="s">
        <v>30</v>
      </c>
      <c r="C37" s="3">
        <v>1085</v>
      </c>
      <c r="D37" s="3">
        <v>807</v>
      </c>
      <c r="E37" s="3">
        <f t="shared" si="1"/>
        <v>1892</v>
      </c>
      <c r="F37" s="3">
        <v>11490</v>
      </c>
      <c r="G37" s="3">
        <v>9647</v>
      </c>
      <c r="H37" s="3">
        <v>21137</v>
      </c>
      <c r="I37" s="3">
        <v>6244</v>
      </c>
      <c r="J37" s="3">
        <v>5524</v>
      </c>
      <c r="K37" s="3">
        <v>11768</v>
      </c>
      <c r="L37" s="3">
        <v>2444</v>
      </c>
      <c r="M37" s="3">
        <v>2265</v>
      </c>
      <c r="N37" s="3">
        <v>4709</v>
      </c>
      <c r="O37" s="3">
        <v>1497</v>
      </c>
      <c r="P37" s="3">
        <v>1407</v>
      </c>
      <c r="Q37" s="3">
        <v>2904</v>
      </c>
    </row>
    <row r="38" spans="1:17" s="21" customFormat="1" ht="24.75" customHeight="1">
      <c r="A38" s="1">
        <v>33</v>
      </c>
      <c r="B38" s="2" t="s">
        <v>31</v>
      </c>
      <c r="C38" s="3">
        <v>63473</v>
      </c>
      <c r="D38" s="3">
        <v>57564</v>
      </c>
      <c r="E38" s="3">
        <f t="shared" si="1"/>
        <v>121037</v>
      </c>
      <c r="F38" s="3">
        <v>897235</v>
      </c>
      <c r="G38" s="3">
        <v>788278</v>
      </c>
      <c r="H38" s="3">
        <v>1685513</v>
      </c>
      <c r="I38" s="3">
        <v>521525</v>
      </c>
      <c r="J38" s="3">
        <v>446652</v>
      </c>
      <c r="K38" s="3">
        <v>968177</v>
      </c>
      <c r="L38" s="3">
        <v>257972</v>
      </c>
      <c r="M38" s="3">
        <v>220312</v>
      </c>
      <c r="N38" s="3">
        <v>478284</v>
      </c>
      <c r="O38" s="3">
        <v>194018</v>
      </c>
      <c r="P38" s="3">
        <v>167254</v>
      </c>
      <c r="Q38" s="3">
        <v>361272</v>
      </c>
    </row>
    <row r="39" spans="1:17" s="21" customFormat="1" ht="24.75" customHeight="1">
      <c r="A39" s="1">
        <v>34</v>
      </c>
      <c r="B39" s="2" t="s">
        <v>32</v>
      </c>
      <c r="C39" s="3">
        <v>344</v>
      </c>
      <c r="D39" s="3">
        <v>367</v>
      </c>
      <c r="E39" s="3">
        <f t="shared" si="1"/>
        <v>711</v>
      </c>
      <c r="F39" s="3">
        <v>3488</v>
      </c>
      <c r="G39" s="3">
        <v>3558</v>
      </c>
      <c r="H39" s="3">
        <v>7046</v>
      </c>
      <c r="I39" s="3">
        <v>1924</v>
      </c>
      <c r="J39" s="3">
        <v>1828</v>
      </c>
      <c r="K39" s="3">
        <v>3752</v>
      </c>
      <c r="L39" s="3">
        <v>1313</v>
      </c>
      <c r="M39" s="3">
        <v>1178</v>
      </c>
      <c r="N39" s="3">
        <v>2491</v>
      </c>
      <c r="O39" s="3">
        <v>1012</v>
      </c>
      <c r="P39" s="3">
        <v>1034</v>
      </c>
      <c r="Q39" s="3">
        <v>2046</v>
      </c>
    </row>
    <row r="40" spans="1:17" s="21" customFormat="1" ht="24.75" customHeight="1">
      <c r="A40" s="1">
        <v>35</v>
      </c>
      <c r="B40" s="2" t="s">
        <v>33</v>
      </c>
      <c r="C40" s="3">
        <v>20587</v>
      </c>
      <c r="D40" s="3">
        <v>18928</v>
      </c>
      <c r="E40" s="3">
        <f t="shared" si="1"/>
        <v>39515</v>
      </c>
      <c r="F40" s="3">
        <v>57445</v>
      </c>
      <c r="G40" s="3">
        <v>54243</v>
      </c>
      <c r="H40" s="3">
        <v>111688</v>
      </c>
      <c r="I40" s="3">
        <v>37068</v>
      </c>
      <c r="J40" s="3">
        <v>33818</v>
      </c>
      <c r="K40" s="3">
        <v>70886</v>
      </c>
      <c r="L40" s="3">
        <v>20760</v>
      </c>
      <c r="M40" s="3">
        <v>19900</v>
      </c>
      <c r="N40" s="3">
        <v>40660</v>
      </c>
      <c r="O40" s="3">
        <v>12193</v>
      </c>
      <c r="P40" s="3">
        <v>14195</v>
      </c>
      <c r="Q40" s="3">
        <v>26388</v>
      </c>
    </row>
    <row r="41" spans="1:17" s="23" customFormat="1" ht="24.75" customHeight="1">
      <c r="A41" s="5"/>
      <c r="B41" s="5" t="s">
        <v>34</v>
      </c>
      <c r="C41" s="10">
        <f>SUM(C6:C40)</f>
        <v>3313252</v>
      </c>
      <c r="D41" s="10">
        <f>SUM(D6:D40)</f>
        <v>2921408</v>
      </c>
      <c r="E41" s="10">
        <f>SUM(E6:E40)</f>
        <v>6234660</v>
      </c>
      <c r="F41" s="11">
        <v>70093892</v>
      </c>
      <c r="G41" s="11">
        <v>64472422</v>
      </c>
      <c r="H41" s="10">
        <v>134566314</v>
      </c>
      <c r="I41" s="10">
        <v>29416876</v>
      </c>
      <c r="J41" s="10">
        <v>26047083</v>
      </c>
      <c r="K41" s="10">
        <v>55463959</v>
      </c>
      <c r="L41" s="11">
        <v>16241271</v>
      </c>
      <c r="M41" s="11">
        <v>12738660</v>
      </c>
      <c r="N41" s="11">
        <v>28979931</v>
      </c>
      <c r="O41" s="11">
        <v>9452239</v>
      </c>
      <c r="P41" s="11">
        <v>7214257</v>
      </c>
      <c r="Q41" s="11">
        <v>16666496</v>
      </c>
    </row>
    <row r="42" spans="1:17" s="21" customFormat="1" ht="15.75">
      <c r="A42" s="24"/>
      <c r="B42" s="24"/>
      <c r="C42" s="25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6"/>
      <c r="P42" s="26"/>
      <c r="Q42" s="26"/>
    </row>
    <row r="43" spans="12:14" s="6" customFormat="1" ht="15">
      <c r="L43" s="27"/>
      <c r="M43" s="27"/>
      <c r="N43" s="27"/>
    </row>
    <row r="44" spans="12:14" s="6" customFormat="1" ht="15">
      <c r="L44" s="16"/>
      <c r="M44" s="16"/>
      <c r="N44" s="16"/>
    </row>
    <row r="45" spans="6:17" s="6" customFormat="1" ht="15.75">
      <c r="F45" s="16"/>
      <c r="G45" s="16"/>
      <c r="H45" s="16"/>
      <c r="I45" s="10"/>
      <c r="J45" s="10"/>
      <c r="K45" s="10"/>
      <c r="L45" s="16"/>
      <c r="M45" s="16"/>
      <c r="N45" s="16"/>
      <c r="O45" s="16"/>
      <c r="P45" s="16"/>
      <c r="Q45" s="16"/>
    </row>
    <row r="46" spans="7:17" s="6" customFormat="1" ht="15">
      <c r="G46" s="16"/>
      <c r="I46" s="16"/>
      <c r="J46" s="16"/>
      <c r="K46" s="16"/>
      <c r="L46" s="16"/>
      <c r="M46" s="16"/>
      <c r="N46" s="16"/>
      <c r="O46" s="28"/>
      <c r="P46" s="28"/>
      <c r="Q46" s="28"/>
    </row>
    <row r="47" spans="2:17" s="6" customFormat="1" ht="15">
      <c r="B47" s="29"/>
      <c r="C47" s="6" t="s">
        <v>43</v>
      </c>
      <c r="G47" s="16"/>
      <c r="L47" s="16"/>
      <c r="M47" s="16"/>
      <c r="N47" s="16"/>
      <c r="O47" s="16"/>
      <c r="P47" s="16"/>
      <c r="Q47" s="16"/>
    </row>
    <row r="48" spans="6:17" s="6" customFormat="1" ht="15">
      <c r="F48" s="16"/>
      <c r="G48" s="16"/>
      <c r="H48" s="30"/>
      <c r="J48" s="28"/>
      <c r="L48" s="18"/>
      <c r="M48" s="18"/>
      <c r="N48" s="18"/>
      <c r="O48" s="18"/>
      <c r="P48" s="18"/>
      <c r="Q48" s="18"/>
    </row>
    <row r="49" spans="2:13" s="6" customFormat="1" ht="15">
      <c r="B49" s="31"/>
      <c r="C49" s="6" t="s">
        <v>44</v>
      </c>
      <c r="F49" s="28"/>
      <c r="G49" s="28"/>
      <c r="H49" s="28"/>
      <c r="J49" s="28"/>
      <c r="M49" s="16"/>
    </row>
    <row r="50" spans="7:14" s="6" customFormat="1" ht="15">
      <c r="G50" s="28"/>
      <c r="L50" s="18"/>
      <c r="M50" s="16"/>
      <c r="N50" s="18"/>
    </row>
    <row r="51" spans="2:13" s="6" customFormat="1" ht="15">
      <c r="B51" s="32"/>
      <c r="C51" s="6" t="s">
        <v>45</v>
      </c>
      <c r="M51" s="16"/>
    </row>
    <row r="52" s="6" customFormat="1" ht="15"/>
    <row r="53" spans="2:3" s="6" customFormat="1" ht="15">
      <c r="B53" s="33"/>
      <c r="C53" s="6" t="s">
        <v>46</v>
      </c>
    </row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  <row r="62" s="6" customFormat="1" ht="15"/>
    <row r="63" s="6" customFormat="1" ht="15"/>
    <row r="64" s="6" customFormat="1" ht="15"/>
    <row r="65" s="6" customFormat="1" ht="15"/>
    <row r="66" s="6" customFormat="1" ht="15"/>
    <row r="67" s="6" customFormat="1" ht="15"/>
    <row r="68" s="6" customFormat="1" ht="15"/>
    <row r="69" s="6" customFormat="1" ht="15"/>
    <row r="70" s="6" customFormat="1" ht="15"/>
    <row r="71" s="6" customFormat="1" ht="15"/>
    <row r="72" s="6" customFormat="1" ht="15"/>
    <row r="73" s="6" customFormat="1" ht="15"/>
    <row r="74" s="6" customFormat="1" ht="15"/>
    <row r="75" s="6" customFormat="1" ht="15"/>
    <row r="76" s="6" customFormat="1" ht="15"/>
    <row r="77" s="6" customFormat="1" ht="15"/>
    <row r="78" s="6" customFormat="1" ht="15"/>
    <row r="79" s="6" customFormat="1" ht="15"/>
    <row r="80" s="6" customFormat="1" ht="15"/>
    <row r="81" s="6" customFormat="1" ht="15"/>
    <row r="82" s="6" customFormat="1" ht="15"/>
    <row r="83" s="6" customFormat="1" ht="15"/>
    <row r="84" s="13" customFormat="1" ht="12.75"/>
    <row r="85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  <row r="91" s="13" customFormat="1" ht="12.75"/>
    <row r="92" s="13" customFormat="1" ht="12.75"/>
    <row r="93" s="13" customFormat="1" ht="12.75"/>
    <row r="94" s="13" customFormat="1" ht="12.75"/>
    <row r="95" s="13" customFormat="1" ht="12.75"/>
    <row r="96" s="13" customFormat="1" ht="12.75"/>
    <row r="97" s="13" customFormat="1" ht="12.75"/>
    <row r="98" s="13" customFormat="1" ht="12.75"/>
    <row r="99" s="13" customFormat="1" ht="12.75"/>
    <row r="100" s="13" customFormat="1" ht="12.75"/>
    <row r="101" s="13" customFormat="1" ht="12.75"/>
    <row r="102" s="13" customFormat="1" ht="12.75"/>
    <row r="103" s="13" customFormat="1" ht="12.75"/>
    <row r="104" s="13" customFormat="1" ht="12.75"/>
    <row r="105" s="13" customFormat="1" ht="12.75"/>
    <row r="106" s="13" customFormat="1" ht="12.75"/>
    <row r="107" s="13" customFormat="1" ht="12.75"/>
    <row r="108" s="13" customFormat="1" ht="12.75"/>
    <row r="109" s="13" customFormat="1" ht="12.75"/>
    <row r="110" s="13" customFormat="1" ht="12.75"/>
    <row r="111" s="13" customFormat="1" ht="12.75"/>
    <row r="112" s="13" customFormat="1" ht="12.75"/>
    <row r="113" s="13" customFormat="1" ht="12.75"/>
    <row r="114" s="13" customFormat="1" ht="12.75"/>
    <row r="115" s="13" customFormat="1" ht="12.75"/>
    <row r="116" s="13" customFormat="1" ht="12.75"/>
    <row r="117" s="13" customFormat="1" ht="12.75"/>
    <row r="118" s="13" customFormat="1" ht="12.75"/>
    <row r="119" s="13" customFormat="1" ht="12.75"/>
    <row r="120" s="13" customFormat="1" ht="12.75"/>
    <row r="121" s="13" customFormat="1" ht="12.75"/>
    <row r="122" s="13" customFormat="1" ht="12.75"/>
    <row r="123" s="13" customFormat="1" ht="12.75"/>
    <row r="124" s="13" customFormat="1" ht="12.75"/>
    <row r="125" s="13" customFormat="1" ht="12.75"/>
    <row r="126" s="13" customFormat="1" ht="12.75"/>
    <row r="127" s="13" customFormat="1" ht="12.75"/>
    <row r="128" s="13" customFormat="1" ht="12.75"/>
    <row r="129" s="13" customFormat="1" ht="12.75"/>
    <row r="130" s="13" customFormat="1" ht="12.75"/>
    <row r="131" s="13" customFormat="1" ht="12.75"/>
    <row r="132" s="13" customFormat="1" ht="12.75"/>
    <row r="133" s="13" customFormat="1" ht="12.75"/>
    <row r="134" s="13" customFormat="1" ht="12.75"/>
    <row r="135" s="13" customFormat="1" ht="12.75"/>
    <row r="136" s="13" customFormat="1" ht="12.75"/>
    <row r="137" s="13" customFormat="1" ht="12.75"/>
    <row r="138" s="13" customFormat="1" ht="12.75"/>
    <row r="139" s="13" customFormat="1" ht="12.75"/>
    <row r="140" s="13" customFormat="1" ht="12.75"/>
    <row r="141" s="13" customFormat="1" ht="12.75"/>
    <row r="142" s="13" customFormat="1" ht="12.75"/>
    <row r="143" s="13" customFormat="1" ht="12.75"/>
    <row r="144" s="13" customFormat="1" ht="12.75"/>
    <row r="145" s="13" customFormat="1" ht="12.75"/>
    <row r="146" s="13" customFormat="1" ht="12.75"/>
    <row r="147" s="13" customFormat="1" ht="12.75"/>
    <row r="148" s="13" customFormat="1" ht="12.75"/>
    <row r="149" s="13" customFormat="1" ht="12.75"/>
    <row r="150" s="13" customFormat="1" ht="12.75"/>
    <row r="151" s="13" customFormat="1" ht="12.75"/>
    <row r="152" s="13" customFormat="1" ht="12.75"/>
    <row r="153" s="13" customFormat="1" ht="12.75"/>
    <row r="154" s="13" customFormat="1" ht="12.75"/>
    <row r="155" s="13" customFormat="1" ht="12.75"/>
    <row r="156" s="13" customFormat="1" ht="12.75"/>
    <row r="157" s="13" customFormat="1" ht="12.75"/>
    <row r="158" s="13" customFormat="1" ht="12.75"/>
    <row r="159" s="13" customFormat="1" ht="12.75"/>
    <row r="160" s="13" customFormat="1" ht="12.75"/>
    <row r="161" s="13" customFormat="1" ht="12.75"/>
    <row r="162" s="13" customFormat="1" ht="12.75"/>
    <row r="163" s="13" customFormat="1" ht="12.75"/>
    <row r="164" s="13" customFormat="1" ht="12.75"/>
    <row r="165" s="13" customFormat="1" ht="12.75"/>
    <row r="166" s="13" customFormat="1" ht="12.75"/>
    <row r="167" s="13" customFormat="1" ht="12.75"/>
    <row r="168" s="13" customFormat="1" ht="12.75"/>
    <row r="169" s="13" customFormat="1" ht="12.75"/>
    <row r="170" s="13" customFormat="1" ht="12.75"/>
    <row r="171" s="13" customFormat="1" ht="12.75"/>
    <row r="172" s="13" customFormat="1" ht="12.75"/>
    <row r="173" s="13" customFormat="1" ht="12.75"/>
    <row r="174" s="13" customFormat="1" ht="12.75"/>
    <row r="175" s="13" customFormat="1" ht="12.75"/>
    <row r="176" s="13" customFormat="1" ht="12.75"/>
    <row r="177" s="13" customFormat="1" ht="12.75"/>
    <row r="178" s="13" customFormat="1" ht="12.75"/>
    <row r="179" s="13" customFormat="1" ht="12.75"/>
    <row r="180" s="13" customFormat="1" ht="12.75"/>
    <row r="181" s="13" customFormat="1" ht="12.75"/>
    <row r="182" s="13" customFormat="1" ht="12.75"/>
    <row r="183" s="13" customFormat="1" ht="12.75"/>
    <row r="184" s="13" customFormat="1" ht="12.75"/>
    <row r="185" s="13" customFormat="1" ht="12.75"/>
    <row r="186" s="13" customFormat="1" ht="12.75"/>
    <row r="187" s="13" customFormat="1" ht="12.75"/>
    <row r="188" s="13" customFormat="1" ht="12.75"/>
    <row r="189" s="13" customFormat="1" ht="12.75"/>
    <row r="190" s="13" customFormat="1" ht="12.75"/>
    <row r="191" s="13" customFormat="1" ht="12.75"/>
    <row r="192" s="13" customFormat="1" ht="12.75"/>
    <row r="193" s="13" customFormat="1" ht="12.75"/>
    <row r="194" s="13" customFormat="1" ht="12.75"/>
    <row r="195" s="13" customFormat="1" ht="12.75"/>
    <row r="196" s="13" customFormat="1" ht="12.75"/>
    <row r="197" s="13" customFormat="1" ht="12.75"/>
    <row r="198" s="13" customFormat="1" ht="12.75"/>
    <row r="199" s="13" customFormat="1" ht="12.75"/>
    <row r="200" s="13" customFormat="1" ht="12.75"/>
    <row r="201" s="13" customFormat="1" ht="12.75"/>
    <row r="202" s="13" customFormat="1" ht="12.75"/>
    <row r="203" s="13" customFormat="1" ht="12.75"/>
    <row r="204" s="13" customFormat="1" ht="12.75"/>
    <row r="205" s="13" customFormat="1" ht="12.75"/>
    <row r="206" s="13" customFormat="1" ht="12.75"/>
    <row r="207" s="13" customFormat="1" ht="12.75"/>
    <row r="208" s="13" customFormat="1" ht="12.75"/>
    <row r="209" s="13" customFormat="1" ht="12.75"/>
    <row r="210" s="13" customFormat="1" ht="12.75"/>
    <row r="211" s="13" customFormat="1" ht="12.75"/>
    <row r="212" s="13" customFormat="1" ht="12.75"/>
    <row r="213" s="13" customFormat="1" ht="12.75"/>
    <row r="214" s="13" customFormat="1" ht="12.75"/>
    <row r="215" s="13" customFormat="1" ht="12.75"/>
    <row r="216" s="13" customFormat="1" ht="12.75"/>
    <row r="217" s="13" customFormat="1" ht="12.75"/>
    <row r="218" s="13" customFormat="1" ht="12.75"/>
    <row r="219" s="13" customFormat="1" ht="12.75"/>
    <row r="220" s="13" customFormat="1" ht="12.75"/>
    <row r="221" s="13" customFormat="1" ht="12.75"/>
    <row r="222" s="13" customFormat="1" ht="12.75"/>
    <row r="223" s="13" customFormat="1" ht="12.75"/>
    <row r="224" s="13" customFormat="1" ht="12.75"/>
    <row r="225" s="13" customFormat="1" ht="12.75"/>
    <row r="226" s="13" customFormat="1" ht="12.75"/>
    <row r="227" s="13" customFormat="1" ht="12.75"/>
    <row r="228" s="13" customFormat="1" ht="12.75"/>
    <row r="229" s="13" customFormat="1" ht="12.75"/>
    <row r="230" s="13" customFormat="1" ht="12.75"/>
    <row r="231" s="13" customFormat="1" ht="12.75"/>
    <row r="232" s="13" customFormat="1" ht="12.75"/>
    <row r="233" s="13" customFormat="1" ht="12.75"/>
    <row r="234" s="13" customFormat="1" ht="12.75"/>
    <row r="235" s="13" customFormat="1" ht="12.75"/>
    <row r="236" s="13" customFormat="1" ht="12.75"/>
    <row r="237" s="13" customFormat="1" ht="12.75"/>
    <row r="238" s="13" customFormat="1" ht="12.75"/>
    <row r="239" s="13" customFormat="1" ht="12.75"/>
    <row r="240" s="13" customFormat="1" ht="12.75"/>
    <row r="241" s="13" customFormat="1" ht="12.75"/>
    <row r="242" s="13" customFormat="1" ht="12.75"/>
    <row r="243" s="13" customFormat="1" ht="12.75"/>
    <row r="244" s="13" customFormat="1" ht="12.75"/>
    <row r="245" s="13" customFormat="1" ht="12.75"/>
    <row r="246" s="13" customFormat="1" ht="12.75"/>
    <row r="247" s="13" customFormat="1" ht="12.75"/>
    <row r="248" s="13" customFormat="1" ht="12.75"/>
    <row r="249" s="13" customFormat="1" ht="12.75"/>
    <row r="250" s="13" customFormat="1" ht="12.75"/>
    <row r="251" s="13" customFormat="1" ht="12.75"/>
    <row r="252" s="13" customFormat="1" ht="12.75"/>
    <row r="253" s="13" customFormat="1" ht="12.75"/>
    <row r="254" s="13" customFormat="1" ht="12.75"/>
    <row r="255" s="13" customFormat="1" ht="12.75"/>
    <row r="256" s="13" customFormat="1" ht="12.75"/>
    <row r="257" s="13" customFormat="1" ht="12.75"/>
    <row r="258" s="13" customFormat="1" ht="12.75"/>
    <row r="259" s="13" customFormat="1" ht="12.75"/>
    <row r="260" s="13" customFormat="1" ht="12.75"/>
    <row r="261" s="13" customFormat="1" ht="12.75"/>
    <row r="262" s="13" customFormat="1" ht="12.75"/>
    <row r="263" s="13" customFormat="1" ht="12.75"/>
    <row r="264" s="13" customFormat="1" ht="12.75"/>
    <row r="265" s="13" customFormat="1" ht="12.75"/>
    <row r="266" s="13" customFormat="1" ht="12.75"/>
    <row r="267" s="13" customFormat="1" ht="12.75"/>
    <row r="268" s="13" customFormat="1" ht="12.75"/>
    <row r="269" s="13" customFormat="1" ht="12.75"/>
    <row r="270" s="13" customFormat="1" ht="12.75"/>
    <row r="271" s="13" customFormat="1" ht="12.75"/>
    <row r="272" s="13" customFormat="1" ht="12.75"/>
    <row r="273" s="13" customFormat="1" ht="12.75"/>
    <row r="274" s="13" customFormat="1" ht="12.75"/>
    <row r="275" s="13" customFormat="1" ht="12.75"/>
    <row r="276" s="13" customFormat="1" ht="12.75"/>
    <row r="277" s="13" customFormat="1" ht="12.75"/>
    <row r="278" s="13" customFormat="1" ht="12.75"/>
    <row r="279" s="13" customFormat="1" ht="12.75"/>
    <row r="280" s="13" customFormat="1" ht="12.75"/>
    <row r="281" s="13" customFormat="1" ht="12.75"/>
    <row r="282" s="13" customFormat="1" ht="12.75"/>
    <row r="283" s="13" customFormat="1" ht="12.75"/>
    <row r="284" s="13" customFormat="1" ht="12.75"/>
    <row r="285" s="13" customFormat="1" ht="12.75"/>
    <row r="286" s="13" customFormat="1" ht="12.75"/>
    <row r="287" s="13" customFormat="1" ht="12.75"/>
    <row r="288" s="13" customFormat="1" ht="12.75"/>
    <row r="289" s="13" customFormat="1" ht="12.75"/>
    <row r="290" s="13" customFormat="1" ht="12.75"/>
    <row r="291" s="13" customFormat="1" ht="12.75"/>
    <row r="292" s="13" customFormat="1" ht="12.75"/>
    <row r="293" s="13" customFormat="1" ht="12.75"/>
    <row r="294" s="13" customFormat="1" ht="12.75"/>
    <row r="295" s="13" customFormat="1" ht="12.75"/>
    <row r="296" s="13" customFormat="1" ht="12.75"/>
    <row r="297" s="13" customFormat="1" ht="12.75"/>
    <row r="298" s="13" customFormat="1" ht="12.75"/>
    <row r="299" s="13" customFormat="1" ht="12.75"/>
    <row r="300" s="13" customFormat="1" ht="12.75"/>
    <row r="301" s="13" customFormat="1" ht="12.75"/>
    <row r="302" s="13" customFormat="1" ht="12.75"/>
    <row r="303" s="13" customFormat="1" ht="12.75"/>
    <row r="304" s="13" customFormat="1" ht="12.75"/>
    <row r="305" s="13" customFormat="1" ht="12.75"/>
    <row r="306" s="13" customFormat="1" ht="12.75"/>
    <row r="307" s="13" customFormat="1" ht="12.75"/>
    <row r="308" s="13" customFormat="1" ht="12.75"/>
    <row r="309" s="13" customFormat="1" ht="12.75"/>
    <row r="310" s="13" customFormat="1" ht="12.75"/>
    <row r="311" s="13" customFormat="1" ht="12.75"/>
    <row r="312" s="13" customFormat="1" ht="12.75"/>
    <row r="313" s="13" customFormat="1" ht="12.75"/>
    <row r="314" s="13" customFormat="1" ht="12.75"/>
    <row r="315" s="13" customFormat="1" ht="12.75"/>
    <row r="316" s="13" customFormat="1" ht="12.75"/>
    <row r="317" s="13" customFormat="1" ht="12.75"/>
    <row r="318" s="13" customFormat="1" ht="12.75"/>
    <row r="319" s="13" customFormat="1" ht="12.75"/>
    <row r="320" s="13" customFormat="1" ht="12.75"/>
    <row r="321" s="13" customFormat="1" ht="12.75"/>
    <row r="322" s="13" customFormat="1" ht="12.75"/>
    <row r="323" s="13" customFormat="1" ht="12.75"/>
    <row r="324" s="13" customFormat="1" ht="12.75"/>
    <row r="325" s="13" customFormat="1" ht="12.75"/>
    <row r="326" s="13" customFormat="1" ht="12.75"/>
    <row r="327" s="13" customFormat="1" ht="12.75"/>
    <row r="328" s="13" customFormat="1" ht="12.75"/>
    <row r="329" s="13" customFormat="1" ht="12.75"/>
    <row r="330" s="13" customFormat="1" ht="12.75"/>
    <row r="331" s="13" customFormat="1" ht="12.75"/>
    <row r="332" s="13" customFormat="1" ht="12.75"/>
    <row r="333" s="13" customFormat="1" ht="12.75"/>
    <row r="334" s="13" customFormat="1" ht="12.75"/>
    <row r="335" s="13" customFormat="1" ht="12.75"/>
    <row r="336" s="13" customFormat="1" ht="12.75"/>
    <row r="337" s="13" customFormat="1" ht="12.75"/>
    <row r="338" s="13" customFormat="1" ht="12.75"/>
    <row r="339" s="13" customFormat="1" ht="12.75"/>
    <row r="340" s="13" customFormat="1" ht="12.75"/>
    <row r="341" s="13" customFormat="1" ht="12.75"/>
    <row r="342" s="13" customFormat="1" ht="12.75"/>
    <row r="343" s="13" customFormat="1" ht="12.75"/>
    <row r="344" s="13" customFormat="1" ht="12.75"/>
    <row r="345" s="13" customFormat="1" ht="12.75"/>
    <row r="346" s="13" customFormat="1" ht="12.75"/>
    <row r="347" s="13" customFormat="1" ht="12.75"/>
    <row r="348" s="13" customFormat="1" ht="12.75"/>
    <row r="349" s="13" customFormat="1" ht="12.75"/>
    <row r="350" s="13" customFormat="1" ht="12.75"/>
    <row r="351" s="13" customFormat="1" ht="12.75"/>
    <row r="352" s="13" customFormat="1" ht="12.75"/>
    <row r="353" s="13" customFormat="1" ht="12.75"/>
    <row r="354" s="13" customFormat="1" ht="12.75"/>
    <row r="355" s="13" customFormat="1" ht="12.75"/>
    <row r="356" s="13" customFormat="1" ht="12.75"/>
    <row r="357" s="13" customFormat="1" ht="12.75"/>
    <row r="358" s="13" customFormat="1" ht="12.75"/>
    <row r="359" s="13" customFormat="1" ht="12.75"/>
    <row r="360" s="13" customFormat="1" ht="12.75"/>
    <row r="361" s="13" customFormat="1" ht="12.75"/>
    <row r="362" s="13" customFormat="1" ht="12.75"/>
    <row r="363" s="13" customFormat="1" ht="12.75"/>
    <row r="364" s="13" customFormat="1" ht="12.75"/>
    <row r="365" s="13" customFormat="1" ht="12.75"/>
    <row r="366" s="13" customFormat="1" ht="12.75"/>
    <row r="367" s="13" customFormat="1" ht="12.75"/>
    <row r="368" s="13" customFormat="1" ht="12.75"/>
    <row r="369" s="13" customFormat="1" ht="12.75"/>
    <row r="370" s="13" customFormat="1" ht="12.75"/>
    <row r="371" s="13" customFormat="1" ht="12.75"/>
    <row r="372" s="13" customFormat="1" ht="12.75"/>
    <row r="373" s="13" customFormat="1" ht="12.75"/>
    <row r="374" s="13" customFormat="1" ht="12.75"/>
    <row r="375" s="13" customFormat="1" ht="12.75"/>
    <row r="376" s="13" customFormat="1" ht="12.75"/>
    <row r="377" s="13" customFormat="1" ht="12.75"/>
    <row r="378" s="13" customFormat="1" ht="12.75"/>
    <row r="379" s="13" customFormat="1" ht="12.75"/>
    <row r="380" s="13" customFormat="1" ht="12.75"/>
    <row r="381" s="13" customFormat="1" ht="12.75"/>
    <row r="382" s="13" customFormat="1" ht="12.75"/>
    <row r="383" s="13" customFormat="1" ht="12.75"/>
    <row r="384" s="13" customFormat="1" ht="12.75"/>
    <row r="385" s="13" customFormat="1" ht="12.75"/>
    <row r="386" s="13" customFormat="1" ht="12.75"/>
    <row r="387" s="13" customFormat="1" ht="12.75"/>
    <row r="388" s="13" customFormat="1" ht="12.75"/>
    <row r="389" s="13" customFormat="1" ht="12.75"/>
    <row r="390" s="13" customFormat="1" ht="12.75"/>
    <row r="391" s="13" customFormat="1" ht="12.75"/>
    <row r="392" s="13" customFormat="1" ht="12.75"/>
    <row r="393" s="13" customFormat="1" ht="12.75"/>
    <row r="394" s="13" customFormat="1" ht="12.75"/>
    <row r="395" s="13" customFormat="1" ht="12.75"/>
    <row r="396" s="13" customFormat="1" ht="12.75"/>
    <row r="397" s="13" customFormat="1" ht="12.75"/>
    <row r="398" s="13" customFormat="1" ht="12.75"/>
    <row r="399" s="13" customFormat="1" ht="12.75"/>
    <row r="400" s="13" customFormat="1" ht="12.75"/>
    <row r="401" s="13" customFormat="1" ht="12.75"/>
    <row r="402" s="13" customFormat="1" ht="12.75"/>
    <row r="403" s="13" customFormat="1" ht="12.75"/>
    <row r="404" s="13" customFormat="1" ht="12.75"/>
    <row r="405" s="13" customFormat="1" ht="12.75"/>
    <row r="406" s="13" customFormat="1" ht="12.75"/>
    <row r="407" s="13" customFormat="1" ht="12.75"/>
    <row r="408" s="13" customFormat="1" ht="12.75"/>
    <row r="409" s="13" customFormat="1" ht="12.75"/>
    <row r="410" s="13" customFormat="1" ht="12.75"/>
    <row r="411" s="13" customFormat="1" ht="12.75"/>
    <row r="412" s="13" customFormat="1" ht="12.75"/>
    <row r="413" s="13" customFormat="1" ht="12.75"/>
    <row r="414" s="13" customFormat="1" ht="12.75"/>
    <row r="415" s="13" customFormat="1" ht="12.75"/>
    <row r="416" s="13" customFormat="1" ht="12.75"/>
    <row r="417" s="13" customFormat="1" ht="12.75"/>
    <row r="418" s="13" customFormat="1" ht="12.75"/>
    <row r="419" s="13" customFormat="1" ht="12.75"/>
    <row r="420" s="13" customFormat="1" ht="12.75"/>
    <row r="421" s="13" customFormat="1" ht="12.75"/>
    <row r="422" s="13" customFormat="1" ht="12.75"/>
    <row r="423" s="13" customFormat="1" ht="12.75"/>
    <row r="424" s="13" customFormat="1" ht="12.75"/>
    <row r="425" s="13" customFormat="1" ht="12.75"/>
    <row r="426" s="13" customFormat="1" ht="12.75"/>
    <row r="427" s="13" customFormat="1" ht="12.75"/>
    <row r="428" s="13" customFormat="1" ht="12.75"/>
    <row r="429" s="13" customFormat="1" ht="12.75"/>
    <row r="430" s="13" customFormat="1" ht="12.75"/>
    <row r="431" s="13" customFormat="1" ht="12.75"/>
    <row r="432" s="13" customFormat="1" ht="12.75"/>
    <row r="433" s="13" customFormat="1" ht="12.75"/>
    <row r="434" s="13" customFormat="1" ht="12.75"/>
    <row r="435" s="13" customFormat="1" ht="12.75"/>
    <row r="436" s="13" customFormat="1" ht="12.75"/>
    <row r="437" s="13" customFormat="1" ht="12.75"/>
    <row r="438" s="13" customFormat="1" ht="12.75"/>
    <row r="439" s="13" customFormat="1" ht="12.75"/>
    <row r="440" s="13" customFormat="1" ht="12.75"/>
    <row r="441" s="13" customFormat="1" ht="12.75"/>
    <row r="442" s="13" customFormat="1" ht="12.75"/>
    <row r="443" s="13" customFormat="1" ht="12.75"/>
    <row r="444" s="13" customFormat="1" ht="12.75"/>
    <row r="445" s="13" customFormat="1" ht="12.75"/>
    <row r="446" s="13" customFormat="1" ht="12.75"/>
    <row r="447" s="13" customFormat="1" ht="12.75"/>
    <row r="448" s="13" customFormat="1" ht="12.75"/>
    <row r="449" s="13" customFormat="1" ht="12.75"/>
    <row r="450" s="13" customFormat="1" ht="12.75"/>
    <row r="451" s="13" customFormat="1" ht="12.75"/>
    <row r="452" s="13" customFormat="1" ht="12.75"/>
    <row r="453" s="13" customFormat="1" ht="12.75"/>
    <row r="454" s="13" customFormat="1" ht="12.75"/>
    <row r="455" s="13" customFormat="1" ht="12.75"/>
    <row r="456" s="13" customFormat="1" ht="12.75"/>
    <row r="457" s="13" customFormat="1" ht="12.75"/>
    <row r="458" s="13" customFormat="1" ht="12.75"/>
    <row r="459" s="13" customFormat="1" ht="12.75"/>
    <row r="460" s="13" customFormat="1" ht="12.75"/>
    <row r="461" s="13" customFormat="1" ht="12.75"/>
    <row r="462" s="13" customFormat="1" ht="12.75"/>
    <row r="463" s="13" customFormat="1" ht="12.75"/>
    <row r="464" s="13" customFormat="1" ht="12.75"/>
    <row r="465" s="13" customFormat="1" ht="12.75"/>
    <row r="466" s="13" customFormat="1" ht="12.75"/>
    <row r="467" s="13" customFormat="1" ht="12.75"/>
    <row r="468" s="13" customFormat="1" ht="12.75"/>
    <row r="469" s="13" customFormat="1" ht="12.75"/>
    <row r="470" s="13" customFormat="1" ht="12.75"/>
    <row r="471" s="13" customFormat="1" ht="12.75"/>
    <row r="472" s="13" customFormat="1" ht="12.75"/>
    <row r="473" s="13" customFormat="1" ht="12.75"/>
    <row r="474" s="13" customFormat="1" ht="12.75"/>
    <row r="475" s="13" customFormat="1" ht="12.75"/>
    <row r="476" s="13" customFormat="1" ht="12.75"/>
    <row r="477" s="13" customFormat="1" ht="12.75"/>
    <row r="478" s="13" customFormat="1" ht="12.75"/>
    <row r="479" s="13" customFormat="1" ht="12.75"/>
    <row r="480" s="13" customFormat="1" ht="12.75"/>
    <row r="481" s="13" customFormat="1" ht="12.75"/>
    <row r="482" s="13" customFormat="1" ht="12.75"/>
    <row r="483" s="13" customFormat="1" ht="12.75"/>
    <row r="484" s="13" customFormat="1" ht="12.75"/>
    <row r="485" s="13" customFormat="1" ht="12.75"/>
    <row r="486" s="13" customFormat="1" ht="12.75"/>
    <row r="487" s="13" customFormat="1" ht="12.75"/>
    <row r="488" s="13" customFormat="1" ht="12.75"/>
    <row r="489" s="13" customFormat="1" ht="12.75"/>
    <row r="490" s="13" customFormat="1" ht="12.75"/>
    <row r="491" s="13" customFormat="1" ht="12.75"/>
    <row r="492" s="13" customFormat="1" ht="12.75"/>
    <row r="493" s="13" customFormat="1" ht="12.75"/>
    <row r="494" s="13" customFormat="1" ht="12.75"/>
    <row r="495" s="13" customFormat="1" ht="12.75"/>
    <row r="496" s="13" customFormat="1" ht="12.75"/>
    <row r="497" s="13" customFormat="1" ht="12.75"/>
    <row r="498" s="13" customFormat="1" ht="12.75"/>
    <row r="499" s="13" customFormat="1" ht="12.75"/>
    <row r="500" s="13" customFormat="1" ht="12.75"/>
    <row r="501" s="13" customFormat="1" ht="12.75"/>
    <row r="502" s="13" customFormat="1" ht="12.75"/>
    <row r="503" s="13" customFormat="1" ht="12.75"/>
    <row r="504" s="13" customFormat="1" ht="12.75"/>
    <row r="505" s="13" customFormat="1" ht="12.75"/>
    <row r="506" s="13" customFormat="1" ht="12.75"/>
    <row r="507" s="13" customFormat="1" ht="12.75"/>
    <row r="508" s="13" customFormat="1" ht="12.75"/>
    <row r="509" s="13" customFormat="1" ht="12.75"/>
    <row r="510" s="13" customFormat="1" ht="12.75"/>
    <row r="511" s="13" customFormat="1" ht="12.75"/>
    <row r="512" s="13" customFormat="1" ht="12.75"/>
    <row r="513" s="13" customFormat="1" ht="12.75"/>
    <row r="514" s="13" customFormat="1" ht="12.75"/>
    <row r="515" s="13" customFormat="1" ht="12.75"/>
    <row r="516" s="13" customFormat="1" ht="12.75"/>
    <row r="517" s="13" customFormat="1" ht="12.75"/>
    <row r="518" s="13" customFormat="1" ht="12.75"/>
    <row r="519" s="13" customFormat="1" ht="12.75"/>
    <row r="520" s="13" customFormat="1" ht="12.75"/>
    <row r="521" s="13" customFormat="1" ht="12.75"/>
    <row r="522" s="13" customFormat="1" ht="12.75"/>
    <row r="523" s="13" customFormat="1" ht="12.75"/>
    <row r="524" s="13" customFormat="1" ht="12.75"/>
    <row r="525" s="13" customFormat="1" ht="12.75"/>
    <row r="526" s="13" customFormat="1" ht="12.75"/>
    <row r="527" s="13" customFormat="1" ht="12.75"/>
    <row r="528" s="13" customFormat="1" ht="12.75"/>
    <row r="529" s="13" customFormat="1" ht="12.75"/>
    <row r="530" s="13" customFormat="1" ht="12.75"/>
    <row r="531" s="13" customFormat="1" ht="12.75"/>
    <row r="532" s="13" customFormat="1" ht="12.75"/>
    <row r="533" s="13" customFormat="1" ht="12.75"/>
    <row r="534" s="13" customFormat="1" ht="12.75"/>
    <row r="535" s="13" customFormat="1" ht="12.75"/>
    <row r="536" s="13" customFormat="1" ht="12.75"/>
    <row r="537" s="13" customFormat="1" ht="12.75"/>
    <row r="538" s="13" customFormat="1" ht="12.75"/>
    <row r="539" s="13" customFormat="1" ht="12.75"/>
    <row r="540" s="13" customFormat="1" ht="12.75"/>
    <row r="541" s="13" customFormat="1" ht="12.75"/>
    <row r="542" s="13" customFormat="1" ht="12.75"/>
    <row r="543" s="13" customFormat="1" ht="12.75"/>
    <row r="544" s="13" customFormat="1" ht="12.75"/>
    <row r="545" s="13" customFormat="1" ht="12.75"/>
    <row r="546" s="13" customFormat="1" ht="12.75"/>
    <row r="547" s="13" customFormat="1" ht="12.75"/>
    <row r="548" s="13" customFormat="1" ht="12.75"/>
    <row r="549" s="13" customFormat="1" ht="12.75"/>
    <row r="550" s="13" customFormat="1" ht="12.75"/>
    <row r="551" s="13" customFormat="1" ht="12.75"/>
    <row r="552" s="13" customFormat="1" ht="12.75"/>
    <row r="553" s="13" customFormat="1" ht="12.75"/>
    <row r="554" s="13" customFormat="1" ht="12.75"/>
    <row r="555" s="13" customFormat="1" ht="12.75"/>
    <row r="556" s="13" customFormat="1" ht="12.75"/>
    <row r="557" s="13" customFormat="1" ht="12.75"/>
    <row r="558" s="13" customFormat="1" ht="12.75"/>
    <row r="559" s="13" customFormat="1" ht="12.75"/>
    <row r="560" s="13" customFormat="1" ht="12.75"/>
    <row r="561" s="13" customFormat="1" ht="12.75"/>
    <row r="562" s="13" customFormat="1" ht="12.75"/>
    <row r="563" s="13" customFormat="1" ht="12.75"/>
    <row r="564" s="13" customFormat="1" ht="12.75"/>
    <row r="565" s="13" customFormat="1" ht="12.75"/>
    <row r="566" s="13" customFormat="1" ht="12.75"/>
    <row r="567" s="13" customFormat="1" ht="12.75"/>
    <row r="568" s="13" customFormat="1" ht="12.75"/>
    <row r="569" s="13" customFormat="1" ht="12.75"/>
    <row r="570" s="13" customFormat="1" ht="12.75"/>
    <row r="571" s="13" customFormat="1" ht="12.75"/>
    <row r="572" s="13" customFormat="1" ht="12.75"/>
    <row r="573" s="13" customFormat="1" ht="12.75"/>
    <row r="574" s="13" customFormat="1" ht="12.75"/>
    <row r="575" s="13" customFormat="1" ht="12.75"/>
    <row r="576" s="13" customFormat="1" ht="12.75"/>
    <row r="577" s="13" customFormat="1" ht="12.75"/>
    <row r="578" s="13" customFormat="1" ht="12.75"/>
    <row r="579" s="13" customFormat="1" ht="12.75"/>
    <row r="580" s="13" customFormat="1" ht="12.75"/>
    <row r="581" s="13" customFormat="1" ht="12.75"/>
    <row r="582" s="13" customFormat="1" ht="12.75"/>
    <row r="583" s="13" customFormat="1" ht="12.75"/>
    <row r="584" s="13" customFormat="1" ht="12.75"/>
    <row r="585" s="13" customFormat="1" ht="12.75"/>
    <row r="586" s="13" customFormat="1" ht="12.75"/>
    <row r="587" s="13" customFormat="1" ht="12.75"/>
    <row r="588" s="13" customFormat="1" ht="12.75"/>
    <row r="589" s="13" customFormat="1" ht="12.75"/>
    <row r="590" s="13" customFormat="1" ht="12.75"/>
    <row r="591" s="13" customFormat="1" ht="12.75"/>
    <row r="592" s="13" customFormat="1" ht="12.75"/>
    <row r="593" s="13" customFormat="1" ht="12.75"/>
    <row r="594" s="13" customFormat="1" ht="12.75"/>
    <row r="595" s="13" customFormat="1" ht="12.75"/>
    <row r="596" s="13" customFormat="1" ht="12.75"/>
    <row r="597" s="13" customFormat="1" ht="12.75"/>
    <row r="598" s="13" customFormat="1" ht="12.75"/>
    <row r="599" s="13" customFormat="1" ht="12.75"/>
    <row r="600" s="13" customFormat="1" ht="12.75"/>
    <row r="601" s="13" customFormat="1" ht="12.75"/>
    <row r="602" s="13" customFormat="1" ht="12.75"/>
    <row r="603" s="13" customFormat="1" ht="12.75"/>
    <row r="604" s="13" customFormat="1" ht="12.75"/>
    <row r="605" s="13" customFormat="1" ht="12.75"/>
    <row r="606" s="13" customFormat="1" ht="12.75"/>
    <row r="607" s="13" customFormat="1" ht="12.75"/>
  </sheetData>
  <sheetProtection/>
  <mergeCells count="9">
    <mergeCell ref="C1:H2"/>
    <mergeCell ref="I1:Q2"/>
    <mergeCell ref="B3:B4"/>
    <mergeCell ref="A3:A4"/>
    <mergeCell ref="C3:E3"/>
    <mergeCell ref="O3:Q3"/>
    <mergeCell ref="I3:K3"/>
    <mergeCell ref="L3:N3"/>
    <mergeCell ref="F3:H3"/>
  </mergeCells>
  <printOptions horizontalCentered="1"/>
  <pageMargins left="0.69" right="0.61" top="0.5" bottom="0.25" header="0.35" footer="0.5"/>
  <pageSetup firstPageNumber="7" useFirstPageNumber="1" horizontalDpi="300" verticalDpi="300" orientation="portrait" paperSize="9" scale="68" r:id="rId1"/>
  <headerFooter alignWithMargins="0">
    <oddFooter>&amp;L     Abstract of Statistics of School of Education 2008-09&amp;R&amp;P</oddFooter>
  </headerFooter>
  <colBreaks count="1" manualBreakCount="1">
    <brk id="8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49"/>
  <sheetViews>
    <sheetView zoomScaleSheetLayoutView="100" zoomScalePageLayoutView="0" workbookViewId="0" topLeftCell="A1">
      <pane xSplit="2" ySplit="5" topLeftCell="C6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B1" sqref="B1"/>
    </sheetView>
  </sheetViews>
  <sheetFormatPr defaultColWidth="8.8515625" defaultRowHeight="12.75"/>
  <cols>
    <col min="1" max="1" width="6.140625" style="0" customWidth="1"/>
    <col min="2" max="2" width="19.7109375" style="0" customWidth="1"/>
    <col min="3" max="5" width="10.7109375" style="0" customWidth="1"/>
    <col min="6" max="6" width="12.00390625" style="0" customWidth="1"/>
    <col min="7" max="7" width="11.421875" style="0" customWidth="1"/>
    <col min="8" max="8" width="12.00390625" style="0" customWidth="1"/>
    <col min="9" max="10" width="10.7109375" style="0" customWidth="1"/>
    <col min="11" max="11" width="13.00390625" style="0" customWidth="1"/>
    <col min="12" max="12" width="12.8515625" style="0" customWidth="1"/>
    <col min="13" max="13" width="10.7109375" style="0" customWidth="1"/>
    <col min="14" max="14" width="12.00390625" style="0" customWidth="1"/>
    <col min="15" max="17" width="10.7109375" style="0" customWidth="1"/>
  </cols>
  <sheetData>
    <row r="1" spans="1:17" s="6" customFormat="1" ht="38.25" customHeight="1">
      <c r="A1" s="19"/>
      <c r="B1" s="19"/>
      <c r="C1" s="57" t="s">
        <v>55</v>
      </c>
      <c r="D1" s="57"/>
      <c r="E1" s="57"/>
      <c r="F1" s="57"/>
      <c r="G1" s="57"/>
      <c r="H1" s="57"/>
      <c r="I1" s="57" t="s">
        <v>55</v>
      </c>
      <c r="J1" s="57"/>
      <c r="K1" s="57"/>
      <c r="L1" s="57"/>
      <c r="M1" s="57"/>
      <c r="N1" s="57"/>
      <c r="O1" s="57"/>
      <c r="P1" s="57"/>
      <c r="Q1" s="57"/>
    </row>
    <row r="2" spans="1:17" s="6" customFormat="1" ht="38.25" customHeight="1">
      <c r="A2" s="19"/>
      <c r="B2" s="19"/>
      <c r="C2" s="57" t="s">
        <v>52</v>
      </c>
      <c r="D2" s="57"/>
      <c r="E2" s="57"/>
      <c r="F2" s="57"/>
      <c r="G2" s="57"/>
      <c r="H2" s="57"/>
      <c r="I2" s="57" t="s">
        <v>52</v>
      </c>
      <c r="J2" s="57"/>
      <c r="K2" s="57"/>
      <c r="L2" s="57"/>
      <c r="M2" s="57"/>
      <c r="N2" s="57"/>
      <c r="O2" s="57"/>
      <c r="P2" s="57"/>
      <c r="Q2" s="57"/>
    </row>
    <row r="3" spans="1:29" s="34" customFormat="1" ht="50.25" customHeight="1">
      <c r="A3" s="58" t="s">
        <v>36</v>
      </c>
      <c r="B3" s="59" t="s">
        <v>0</v>
      </c>
      <c r="C3" s="58" t="s">
        <v>37</v>
      </c>
      <c r="D3" s="58"/>
      <c r="E3" s="58"/>
      <c r="F3" s="54" t="s">
        <v>48</v>
      </c>
      <c r="G3" s="55"/>
      <c r="H3" s="56"/>
      <c r="I3" s="54" t="s">
        <v>49</v>
      </c>
      <c r="J3" s="55"/>
      <c r="K3" s="56"/>
      <c r="L3" s="54" t="s">
        <v>50</v>
      </c>
      <c r="M3" s="55"/>
      <c r="N3" s="56"/>
      <c r="O3" s="54" t="s">
        <v>51</v>
      </c>
      <c r="P3" s="55"/>
      <c r="Q3" s="56"/>
      <c r="U3" s="60"/>
      <c r="V3" s="60"/>
      <c r="W3" s="60"/>
      <c r="X3" s="61"/>
      <c r="Y3" s="61"/>
      <c r="Z3" s="61"/>
      <c r="AA3" s="61"/>
      <c r="AB3" s="61"/>
      <c r="AC3" s="61"/>
    </row>
    <row r="4" spans="1:29" s="34" customFormat="1" ht="19.5" customHeight="1">
      <c r="A4" s="58"/>
      <c r="B4" s="59"/>
      <c r="C4" s="17" t="s">
        <v>38</v>
      </c>
      <c r="D4" s="17" t="s">
        <v>39</v>
      </c>
      <c r="E4" s="17" t="s">
        <v>35</v>
      </c>
      <c r="F4" s="17" t="s">
        <v>38</v>
      </c>
      <c r="G4" s="17" t="s">
        <v>39</v>
      </c>
      <c r="H4" s="17" t="s">
        <v>35</v>
      </c>
      <c r="I4" s="17" t="s">
        <v>38</v>
      </c>
      <c r="J4" s="17" t="s">
        <v>39</v>
      </c>
      <c r="K4" s="17" t="s">
        <v>35</v>
      </c>
      <c r="L4" s="17" t="s">
        <v>38</v>
      </c>
      <c r="M4" s="17" t="s">
        <v>39</v>
      </c>
      <c r="N4" s="17" t="s">
        <v>35</v>
      </c>
      <c r="O4" s="17" t="s">
        <v>38</v>
      </c>
      <c r="P4" s="17" t="s">
        <v>39</v>
      </c>
      <c r="Q4" s="17" t="s">
        <v>35</v>
      </c>
      <c r="U4" s="35"/>
      <c r="V4" s="35"/>
      <c r="W4" s="35"/>
      <c r="X4" s="35"/>
      <c r="Y4" s="35"/>
      <c r="Z4" s="35"/>
      <c r="AA4" s="35"/>
      <c r="AB4" s="35"/>
      <c r="AC4" s="35"/>
    </row>
    <row r="5" spans="1:17" s="34" customFormat="1" ht="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29" s="21" customFormat="1" ht="24.75" customHeight="1">
      <c r="A6" s="1">
        <v>1</v>
      </c>
      <c r="B6" s="2" t="s">
        <v>1</v>
      </c>
      <c r="C6" s="3">
        <v>50070</v>
      </c>
      <c r="D6" s="3">
        <v>41999</v>
      </c>
      <c r="E6" s="3">
        <f>C6+D6</f>
        <v>92069</v>
      </c>
      <c r="F6" s="3">
        <v>674318</v>
      </c>
      <c r="G6" s="3">
        <v>664640</v>
      </c>
      <c r="H6" s="3">
        <v>1338958</v>
      </c>
      <c r="I6" s="3">
        <v>347823</v>
      </c>
      <c r="J6" s="3">
        <v>331172</v>
      </c>
      <c r="K6" s="3">
        <v>678995</v>
      </c>
      <c r="L6" s="3">
        <v>203018</v>
      </c>
      <c r="M6" s="3">
        <v>189610</v>
      </c>
      <c r="N6" s="3">
        <v>392628</v>
      </c>
      <c r="O6" s="3">
        <v>162683</v>
      </c>
      <c r="P6" s="3">
        <v>128744</v>
      </c>
      <c r="Q6" s="3">
        <v>291427</v>
      </c>
      <c r="R6" s="6"/>
      <c r="X6" s="36"/>
      <c r="Y6" s="36"/>
      <c r="Z6" s="36"/>
      <c r="AA6" s="36"/>
      <c r="AB6" s="36"/>
      <c r="AC6" s="36"/>
    </row>
    <row r="7" spans="1:29" s="21" customFormat="1" ht="24.75" customHeight="1">
      <c r="A7" s="1">
        <v>2</v>
      </c>
      <c r="B7" s="2" t="s">
        <v>2</v>
      </c>
      <c r="C7" s="3">
        <v>0</v>
      </c>
      <c r="D7" s="3">
        <v>0</v>
      </c>
      <c r="E7" s="3">
        <f>C7+D7</f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6"/>
      <c r="X7" s="36"/>
      <c r="Y7" s="36"/>
      <c r="Z7" s="36"/>
      <c r="AA7" s="36"/>
      <c r="AB7" s="36"/>
      <c r="AC7" s="36"/>
    </row>
    <row r="8" spans="1:29" s="21" customFormat="1" ht="24.75" customHeight="1">
      <c r="A8" s="1">
        <v>3</v>
      </c>
      <c r="B8" s="2" t="s">
        <v>3</v>
      </c>
      <c r="C8" s="3">
        <v>193110</v>
      </c>
      <c r="D8" s="3">
        <v>186979</v>
      </c>
      <c r="E8" s="3">
        <f>C8+D8</f>
        <v>380089</v>
      </c>
      <c r="F8" s="3">
        <v>197661</v>
      </c>
      <c r="G8" s="3">
        <v>189939</v>
      </c>
      <c r="H8" s="3">
        <v>387600</v>
      </c>
      <c r="I8" s="3">
        <v>47316</v>
      </c>
      <c r="J8" s="3">
        <v>36443</v>
      </c>
      <c r="K8" s="3">
        <v>83759</v>
      </c>
      <c r="L8" s="3">
        <v>33440</v>
      </c>
      <c r="M8" s="3">
        <v>27431</v>
      </c>
      <c r="N8" s="3">
        <v>60871</v>
      </c>
      <c r="O8" s="3">
        <v>8292</v>
      </c>
      <c r="P8" s="3">
        <v>5609</v>
      </c>
      <c r="Q8" s="3">
        <v>13901</v>
      </c>
      <c r="R8" s="6"/>
      <c r="X8" s="36"/>
      <c r="Y8" s="36"/>
      <c r="Z8" s="36"/>
      <c r="AA8" s="36"/>
      <c r="AB8" s="36"/>
      <c r="AC8" s="36"/>
    </row>
    <row r="9" spans="1:29" s="21" customFormat="1" ht="24.75" customHeight="1">
      <c r="A9" s="1">
        <v>4</v>
      </c>
      <c r="B9" s="2" t="s">
        <v>40</v>
      </c>
      <c r="C9" s="3">
        <v>0</v>
      </c>
      <c r="D9" s="3">
        <v>0</v>
      </c>
      <c r="E9" s="3">
        <v>0</v>
      </c>
      <c r="F9" s="3">
        <v>1313481</v>
      </c>
      <c r="G9" s="3">
        <v>935323</v>
      </c>
      <c r="H9" s="3">
        <v>2248804</v>
      </c>
      <c r="I9" s="3">
        <v>308115</v>
      </c>
      <c r="J9" s="3">
        <v>183412</v>
      </c>
      <c r="K9" s="3">
        <v>491527</v>
      </c>
      <c r="L9" s="3">
        <v>99576</v>
      </c>
      <c r="M9" s="3">
        <v>57202</v>
      </c>
      <c r="N9" s="3">
        <v>156778</v>
      </c>
      <c r="O9" s="3">
        <v>35677</v>
      </c>
      <c r="P9" s="3">
        <v>13521</v>
      </c>
      <c r="Q9" s="3">
        <v>49198</v>
      </c>
      <c r="R9" s="6"/>
      <c r="X9" s="36"/>
      <c r="Y9" s="36"/>
      <c r="Z9" s="36"/>
      <c r="AA9" s="36"/>
      <c r="AB9" s="36"/>
      <c r="AC9" s="36"/>
    </row>
    <row r="10" spans="1:29" s="21" customFormat="1" ht="24.75" customHeight="1">
      <c r="A10" s="1">
        <v>5</v>
      </c>
      <c r="B10" s="12" t="s">
        <v>4</v>
      </c>
      <c r="C10" s="3">
        <v>5080</v>
      </c>
      <c r="D10" s="3">
        <v>2812</v>
      </c>
      <c r="E10" s="3">
        <f aca="true" t="shared" si="0" ref="E10:E41">C10+D10</f>
        <v>7892</v>
      </c>
      <c r="F10" s="3">
        <v>254915</v>
      </c>
      <c r="G10" s="3">
        <v>234297</v>
      </c>
      <c r="H10" s="3">
        <v>489212</v>
      </c>
      <c r="I10" s="3">
        <v>106389</v>
      </c>
      <c r="J10" s="3">
        <v>88769</v>
      </c>
      <c r="K10" s="3">
        <v>195158</v>
      </c>
      <c r="L10" s="3">
        <v>41510</v>
      </c>
      <c r="M10" s="3">
        <v>31723</v>
      </c>
      <c r="N10" s="3">
        <v>73233</v>
      </c>
      <c r="O10" s="3">
        <v>21158</v>
      </c>
      <c r="P10" s="3">
        <v>15056</v>
      </c>
      <c r="Q10" s="3">
        <v>36214</v>
      </c>
      <c r="R10" s="6"/>
      <c r="X10" s="36"/>
      <c r="Y10" s="36"/>
      <c r="Z10" s="36"/>
      <c r="AA10" s="36"/>
      <c r="AB10" s="36"/>
      <c r="AC10" s="36"/>
    </row>
    <row r="11" spans="1:29" s="21" customFormat="1" ht="24.75" customHeight="1">
      <c r="A11" s="1">
        <v>6</v>
      </c>
      <c r="B11" s="2" t="s">
        <v>5</v>
      </c>
      <c r="C11" s="4">
        <v>0</v>
      </c>
      <c r="D11" s="4">
        <v>0</v>
      </c>
      <c r="E11" s="3">
        <f t="shared" si="0"/>
        <v>0</v>
      </c>
      <c r="F11" s="3">
        <v>1422</v>
      </c>
      <c r="G11" s="3">
        <v>1341</v>
      </c>
      <c r="H11" s="3">
        <v>2763</v>
      </c>
      <c r="I11" s="3">
        <v>706</v>
      </c>
      <c r="J11" s="3">
        <v>648</v>
      </c>
      <c r="K11" s="3">
        <v>1354</v>
      </c>
      <c r="L11" s="3">
        <v>260</v>
      </c>
      <c r="M11" s="3">
        <v>305</v>
      </c>
      <c r="N11" s="3">
        <v>565</v>
      </c>
      <c r="O11" s="3">
        <v>141</v>
      </c>
      <c r="P11" s="3">
        <v>178</v>
      </c>
      <c r="Q11" s="3">
        <v>319</v>
      </c>
      <c r="R11" s="6"/>
      <c r="X11" s="36"/>
      <c r="Y11" s="36"/>
      <c r="Z11" s="36"/>
      <c r="AA11" s="36"/>
      <c r="AB11" s="36"/>
      <c r="AC11" s="36"/>
    </row>
    <row r="12" spans="1:29" s="21" customFormat="1" ht="24.75" customHeight="1">
      <c r="A12" s="1">
        <v>7</v>
      </c>
      <c r="B12" s="2" t="s">
        <v>6</v>
      </c>
      <c r="C12" s="3">
        <v>0</v>
      </c>
      <c r="D12" s="3">
        <v>0</v>
      </c>
      <c r="E12" s="3">
        <f t="shared" si="0"/>
        <v>0</v>
      </c>
      <c r="F12" s="3">
        <v>235731</v>
      </c>
      <c r="G12" s="3">
        <v>205547</v>
      </c>
      <c r="H12" s="3">
        <v>441278</v>
      </c>
      <c r="I12" s="3">
        <v>113392</v>
      </c>
      <c r="J12" s="3">
        <v>86180</v>
      </c>
      <c r="K12" s="3">
        <v>199572</v>
      </c>
      <c r="L12" s="3">
        <v>65954</v>
      </c>
      <c r="M12" s="3">
        <v>42915</v>
      </c>
      <c r="N12" s="3">
        <v>108869</v>
      </c>
      <c r="O12" s="3">
        <v>34866</v>
      </c>
      <c r="P12" s="3">
        <v>24145</v>
      </c>
      <c r="Q12" s="3">
        <v>59011</v>
      </c>
      <c r="R12" s="6"/>
      <c r="X12" s="36"/>
      <c r="Y12" s="36"/>
      <c r="Z12" s="36"/>
      <c r="AA12" s="36"/>
      <c r="AB12" s="36"/>
      <c r="AC12" s="36"/>
    </row>
    <row r="13" spans="1:29" s="21" customFormat="1" ht="24.75" customHeight="1">
      <c r="A13" s="1">
        <v>8</v>
      </c>
      <c r="B13" s="2" t="s">
        <v>7</v>
      </c>
      <c r="C13" s="3">
        <v>20501</v>
      </c>
      <c r="D13" s="3">
        <v>19161</v>
      </c>
      <c r="E13" s="3">
        <f t="shared" si="0"/>
        <v>39662</v>
      </c>
      <c r="F13" s="3">
        <v>331528</v>
      </c>
      <c r="G13" s="3">
        <v>320928</v>
      </c>
      <c r="H13" s="3">
        <v>652456</v>
      </c>
      <c r="I13" s="3">
        <v>148255</v>
      </c>
      <c r="J13" s="3">
        <v>123958</v>
      </c>
      <c r="K13" s="3">
        <v>272213</v>
      </c>
      <c r="L13" s="3">
        <v>70598</v>
      </c>
      <c r="M13" s="3">
        <v>62023</v>
      </c>
      <c r="N13" s="3">
        <v>132621</v>
      </c>
      <c r="O13" s="3">
        <v>36571</v>
      </c>
      <c r="P13" s="3">
        <v>28255</v>
      </c>
      <c r="Q13" s="3">
        <v>64826</v>
      </c>
      <c r="R13" s="6"/>
      <c r="X13" s="36"/>
      <c r="Y13" s="36"/>
      <c r="Z13" s="36"/>
      <c r="AA13" s="36"/>
      <c r="AB13" s="36"/>
      <c r="AC13" s="36"/>
    </row>
    <row r="14" spans="1:29" s="21" customFormat="1" ht="24.75" customHeight="1">
      <c r="A14" s="1">
        <v>9</v>
      </c>
      <c r="B14" s="2" t="s">
        <v>41</v>
      </c>
      <c r="C14" s="3">
        <v>0</v>
      </c>
      <c r="D14" s="3">
        <v>0</v>
      </c>
      <c r="E14" s="3">
        <f t="shared" si="0"/>
        <v>0</v>
      </c>
      <c r="F14" s="3">
        <v>88128</v>
      </c>
      <c r="G14" s="3">
        <v>84101</v>
      </c>
      <c r="H14" s="3">
        <v>172229</v>
      </c>
      <c r="I14" s="3">
        <v>55442</v>
      </c>
      <c r="J14" s="3">
        <v>51222</v>
      </c>
      <c r="K14" s="3">
        <v>106664</v>
      </c>
      <c r="L14" s="3">
        <v>28430</v>
      </c>
      <c r="M14" s="3">
        <v>26441</v>
      </c>
      <c r="N14" s="3">
        <v>54871</v>
      </c>
      <c r="O14" s="3">
        <v>18540</v>
      </c>
      <c r="P14" s="3">
        <v>11437</v>
      </c>
      <c r="Q14" s="3">
        <v>29977</v>
      </c>
      <c r="R14" s="6"/>
      <c r="X14" s="36"/>
      <c r="Y14" s="36"/>
      <c r="Z14" s="36"/>
      <c r="AA14" s="36"/>
      <c r="AB14" s="36"/>
      <c r="AC14" s="36"/>
    </row>
    <row r="15" spans="1:29" s="21" customFormat="1" ht="24.75" customHeight="1">
      <c r="A15" s="1">
        <v>10</v>
      </c>
      <c r="B15" s="2" t="s">
        <v>8</v>
      </c>
      <c r="C15" s="3">
        <v>5134</v>
      </c>
      <c r="D15" s="3">
        <v>4319</v>
      </c>
      <c r="E15" s="3">
        <f t="shared" si="0"/>
        <v>9453</v>
      </c>
      <c r="F15" s="3">
        <v>58328</v>
      </c>
      <c r="G15" s="3">
        <v>51438</v>
      </c>
      <c r="H15" s="3">
        <v>109766</v>
      </c>
      <c r="I15" s="3">
        <v>29817</v>
      </c>
      <c r="J15" s="3">
        <v>24820</v>
      </c>
      <c r="K15" s="3">
        <v>54637</v>
      </c>
      <c r="L15" s="3">
        <v>11095</v>
      </c>
      <c r="M15" s="3">
        <v>9458</v>
      </c>
      <c r="N15" s="3">
        <v>20553</v>
      </c>
      <c r="O15" s="3">
        <v>5169</v>
      </c>
      <c r="P15" s="3">
        <v>4590</v>
      </c>
      <c r="Q15" s="3">
        <v>9759</v>
      </c>
      <c r="R15" s="6"/>
      <c r="X15" s="36"/>
      <c r="Y15" s="36"/>
      <c r="Z15" s="36"/>
      <c r="AA15" s="36"/>
      <c r="AB15" s="36"/>
      <c r="AC15" s="36"/>
    </row>
    <row r="16" spans="1:29" s="21" customFormat="1" ht="24.75" customHeight="1">
      <c r="A16" s="1">
        <v>11</v>
      </c>
      <c r="B16" s="2" t="s">
        <v>9</v>
      </c>
      <c r="C16" s="4">
        <v>1744</v>
      </c>
      <c r="D16" s="4">
        <v>1409</v>
      </c>
      <c r="E16" s="3">
        <f t="shared" si="0"/>
        <v>3153</v>
      </c>
      <c r="F16" s="3">
        <v>407258</v>
      </c>
      <c r="G16" s="3">
        <v>386261</v>
      </c>
      <c r="H16" s="3">
        <v>793519</v>
      </c>
      <c r="I16" s="3">
        <v>103053</v>
      </c>
      <c r="J16" s="3">
        <v>83517</v>
      </c>
      <c r="K16" s="3">
        <v>186570</v>
      </c>
      <c r="L16" s="3">
        <v>24675</v>
      </c>
      <c r="M16" s="3">
        <v>14554</v>
      </c>
      <c r="N16" s="3">
        <v>39229</v>
      </c>
      <c r="O16" s="3">
        <v>6514</v>
      </c>
      <c r="P16" s="3">
        <v>2312</v>
      </c>
      <c r="Q16" s="3">
        <v>8826</v>
      </c>
      <c r="R16" s="6"/>
      <c r="X16" s="36"/>
      <c r="Y16" s="36"/>
      <c r="Z16" s="36"/>
      <c r="AA16" s="36"/>
      <c r="AB16" s="36"/>
      <c r="AC16" s="36"/>
    </row>
    <row r="17" spans="1:29" s="21" customFormat="1" ht="24.75" customHeight="1">
      <c r="A17" s="1">
        <v>12</v>
      </c>
      <c r="B17" s="2" t="s">
        <v>10</v>
      </c>
      <c r="C17" s="3">
        <v>0</v>
      </c>
      <c r="D17" s="3">
        <v>0</v>
      </c>
      <c r="E17" s="3">
        <f t="shared" si="0"/>
        <v>0</v>
      </c>
      <c r="F17" s="3">
        <v>559250</v>
      </c>
      <c r="G17" s="3">
        <v>527784</v>
      </c>
      <c r="H17" s="3">
        <v>1087034</v>
      </c>
      <c r="I17" s="3">
        <v>290009</v>
      </c>
      <c r="J17" s="3">
        <v>260847</v>
      </c>
      <c r="K17" s="3">
        <v>550856</v>
      </c>
      <c r="L17" s="3">
        <v>139490</v>
      </c>
      <c r="M17" s="3">
        <v>122295</v>
      </c>
      <c r="N17" s="3">
        <v>261785</v>
      </c>
      <c r="O17" s="3">
        <v>82976</v>
      </c>
      <c r="P17" s="3">
        <v>72622</v>
      </c>
      <c r="Q17" s="3">
        <v>155598</v>
      </c>
      <c r="R17" s="6"/>
      <c r="X17" s="36"/>
      <c r="Y17" s="36"/>
      <c r="Z17" s="36"/>
      <c r="AA17" s="36"/>
      <c r="AB17" s="36"/>
      <c r="AC17" s="36"/>
    </row>
    <row r="18" spans="1:29" s="21" customFormat="1" ht="24.75" customHeight="1">
      <c r="A18" s="1">
        <v>13</v>
      </c>
      <c r="B18" s="2" t="s">
        <v>11</v>
      </c>
      <c r="C18" s="3">
        <v>0</v>
      </c>
      <c r="D18" s="3">
        <v>0</v>
      </c>
      <c r="E18" s="3">
        <f t="shared" si="0"/>
        <v>0</v>
      </c>
      <c r="F18" s="3">
        <v>125604</v>
      </c>
      <c r="G18" s="3">
        <v>118644</v>
      </c>
      <c r="H18" s="3">
        <v>244248</v>
      </c>
      <c r="I18" s="3">
        <v>88059</v>
      </c>
      <c r="J18" s="3">
        <v>81339</v>
      </c>
      <c r="K18" s="3">
        <v>169398</v>
      </c>
      <c r="L18" s="3">
        <v>51712</v>
      </c>
      <c r="M18" s="3">
        <v>48820</v>
      </c>
      <c r="N18" s="3">
        <v>100532</v>
      </c>
      <c r="O18" s="3">
        <v>2268</v>
      </c>
      <c r="P18" s="3">
        <v>2386</v>
      </c>
      <c r="Q18" s="3">
        <v>4654</v>
      </c>
      <c r="R18" s="6"/>
      <c r="X18" s="36"/>
      <c r="Y18" s="36"/>
      <c r="Z18" s="36"/>
      <c r="AA18" s="36"/>
      <c r="AB18" s="36"/>
      <c r="AC18" s="36"/>
    </row>
    <row r="19" spans="1:29" s="21" customFormat="1" ht="24.75" customHeight="1">
      <c r="A19" s="1">
        <v>14</v>
      </c>
      <c r="B19" s="2" t="s">
        <v>12</v>
      </c>
      <c r="C19" s="3">
        <v>0</v>
      </c>
      <c r="D19" s="3">
        <v>0</v>
      </c>
      <c r="E19" s="3">
        <f t="shared" si="0"/>
        <v>0</v>
      </c>
      <c r="F19" s="3">
        <v>1095038</v>
      </c>
      <c r="G19" s="3">
        <v>1009291</v>
      </c>
      <c r="H19" s="3">
        <v>2104329</v>
      </c>
      <c r="I19" s="3">
        <v>467996</v>
      </c>
      <c r="J19" s="3">
        <v>393352</v>
      </c>
      <c r="K19" s="3">
        <v>861348</v>
      </c>
      <c r="L19" s="3">
        <v>245745</v>
      </c>
      <c r="M19" s="3">
        <v>143363</v>
      </c>
      <c r="N19" s="3">
        <v>389108</v>
      </c>
      <c r="O19" s="3">
        <v>112045</v>
      </c>
      <c r="P19" s="3">
        <v>64126</v>
      </c>
      <c r="Q19" s="3">
        <v>176171</v>
      </c>
      <c r="R19" s="6"/>
      <c r="X19" s="36"/>
      <c r="Y19" s="36"/>
      <c r="Z19" s="36"/>
      <c r="AA19" s="36"/>
      <c r="AB19" s="36"/>
      <c r="AC19" s="36"/>
    </row>
    <row r="20" spans="1:29" s="21" customFormat="1" ht="24.75" customHeight="1">
      <c r="A20" s="1">
        <v>15</v>
      </c>
      <c r="B20" s="2" t="s">
        <v>13</v>
      </c>
      <c r="C20" s="2">
        <v>201552</v>
      </c>
      <c r="D20" s="2">
        <v>177026</v>
      </c>
      <c r="E20" s="3">
        <f t="shared" si="0"/>
        <v>378578</v>
      </c>
      <c r="F20" s="3">
        <v>801435</v>
      </c>
      <c r="G20" s="3">
        <v>737419</v>
      </c>
      <c r="H20" s="3">
        <v>1538854</v>
      </c>
      <c r="I20" s="3">
        <v>422186</v>
      </c>
      <c r="J20" s="3">
        <v>381583</v>
      </c>
      <c r="K20" s="3">
        <v>803769</v>
      </c>
      <c r="L20" s="3">
        <v>239646</v>
      </c>
      <c r="M20" s="3">
        <v>199624</v>
      </c>
      <c r="N20" s="3">
        <v>439270</v>
      </c>
      <c r="O20" s="3">
        <v>180809</v>
      </c>
      <c r="P20" s="3">
        <v>139623</v>
      </c>
      <c r="Q20" s="3">
        <v>320432</v>
      </c>
      <c r="R20" s="19"/>
      <c r="X20" s="36"/>
      <c r="Y20" s="36"/>
      <c r="Z20" s="36"/>
      <c r="AA20" s="36"/>
      <c r="AB20" s="36"/>
      <c r="AC20" s="36"/>
    </row>
    <row r="21" spans="1:29" s="21" customFormat="1" ht="24.75" customHeight="1">
      <c r="A21" s="1">
        <v>16</v>
      </c>
      <c r="B21" s="2" t="s">
        <v>14</v>
      </c>
      <c r="C21" s="3">
        <v>1867</v>
      </c>
      <c r="D21" s="3">
        <v>1753</v>
      </c>
      <c r="E21" s="3">
        <f t="shared" si="0"/>
        <v>3620</v>
      </c>
      <c r="F21" s="3">
        <v>4907</v>
      </c>
      <c r="G21" s="3">
        <v>4340</v>
      </c>
      <c r="H21" s="3">
        <v>9247</v>
      </c>
      <c r="I21" s="3">
        <v>2806</v>
      </c>
      <c r="J21" s="3">
        <v>2555</v>
      </c>
      <c r="K21" s="3">
        <v>5361</v>
      </c>
      <c r="L21" s="3">
        <v>1643</v>
      </c>
      <c r="M21" s="3">
        <v>1591</v>
      </c>
      <c r="N21" s="3">
        <v>3234</v>
      </c>
      <c r="O21" s="3">
        <v>468</v>
      </c>
      <c r="P21" s="3">
        <v>367</v>
      </c>
      <c r="Q21" s="3">
        <v>835</v>
      </c>
      <c r="R21" s="6"/>
      <c r="X21" s="36"/>
      <c r="Y21" s="36"/>
      <c r="Z21" s="36"/>
      <c r="AA21" s="36"/>
      <c r="AB21" s="36"/>
      <c r="AC21" s="36"/>
    </row>
    <row r="22" spans="1:29" s="21" customFormat="1" ht="24.75" customHeight="1">
      <c r="A22" s="1">
        <v>17</v>
      </c>
      <c r="B22" s="2" t="s">
        <v>15</v>
      </c>
      <c r="C22" s="3">
        <v>573</v>
      </c>
      <c r="D22" s="3">
        <v>482</v>
      </c>
      <c r="E22" s="3">
        <f t="shared" si="0"/>
        <v>1055</v>
      </c>
      <c r="F22" s="3">
        <v>2862</v>
      </c>
      <c r="G22" s="3">
        <v>2442</v>
      </c>
      <c r="H22" s="3">
        <v>5304</v>
      </c>
      <c r="I22" s="3">
        <v>885</v>
      </c>
      <c r="J22" s="3">
        <v>786</v>
      </c>
      <c r="K22" s="3">
        <v>1671</v>
      </c>
      <c r="L22" s="3">
        <v>584</v>
      </c>
      <c r="M22" s="3">
        <v>552</v>
      </c>
      <c r="N22" s="3">
        <v>1136</v>
      </c>
      <c r="O22" s="3">
        <v>107</v>
      </c>
      <c r="P22" s="3">
        <v>152</v>
      </c>
      <c r="Q22" s="3">
        <v>259</v>
      </c>
      <c r="R22" s="6"/>
      <c r="X22" s="36"/>
      <c r="Y22" s="36"/>
      <c r="Z22" s="36"/>
      <c r="AA22" s="36"/>
      <c r="AB22" s="36"/>
      <c r="AC22" s="36"/>
    </row>
    <row r="23" spans="1:29" s="21" customFormat="1" ht="24.75" customHeight="1">
      <c r="A23" s="1">
        <v>18</v>
      </c>
      <c r="B23" s="2" t="s">
        <v>16</v>
      </c>
      <c r="C23" s="4">
        <v>0</v>
      </c>
      <c r="D23" s="4">
        <v>0</v>
      </c>
      <c r="E23" s="3">
        <f t="shared" si="0"/>
        <v>0</v>
      </c>
      <c r="F23" s="3">
        <v>14</v>
      </c>
      <c r="G23" s="3">
        <v>8</v>
      </c>
      <c r="H23" s="3">
        <v>22</v>
      </c>
      <c r="I23" s="3">
        <v>36</v>
      </c>
      <c r="J23" s="3">
        <v>30</v>
      </c>
      <c r="K23" s="3">
        <v>66</v>
      </c>
      <c r="L23" s="3">
        <v>94</v>
      </c>
      <c r="M23" s="3">
        <v>53</v>
      </c>
      <c r="N23" s="3">
        <v>147</v>
      </c>
      <c r="O23" s="3">
        <v>33</v>
      </c>
      <c r="P23" s="3">
        <v>18</v>
      </c>
      <c r="Q23" s="3">
        <v>51</v>
      </c>
      <c r="R23" s="6"/>
      <c r="X23" s="36"/>
      <c r="Y23" s="36"/>
      <c r="Z23" s="36"/>
      <c r="AA23" s="36"/>
      <c r="AB23" s="36"/>
      <c r="AC23" s="36"/>
    </row>
    <row r="24" spans="1:29" s="21" customFormat="1" ht="24.75" customHeight="1">
      <c r="A24" s="1">
        <v>19</v>
      </c>
      <c r="B24" s="2" t="s">
        <v>17</v>
      </c>
      <c r="C24" s="3">
        <v>0</v>
      </c>
      <c r="D24" s="3">
        <v>0</v>
      </c>
      <c r="E24" s="3">
        <f t="shared" si="0"/>
        <v>0</v>
      </c>
      <c r="F24" s="3">
        <v>141</v>
      </c>
      <c r="G24" s="3">
        <v>115</v>
      </c>
      <c r="H24" s="3">
        <v>256</v>
      </c>
      <c r="I24" s="3">
        <v>29</v>
      </c>
      <c r="J24" s="3">
        <v>28</v>
      </c>
      <c r="K24" s="3">
        <v>57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6"/>
      <c r="X24" s="36"/>
      <c r="Y24" s="36"/>
      <c r="Z24" s="36"/>
      <c r="AA24" s="36"/>
      <c r="AB24" s="36"/>
      <c r="AC24" s="36"/>
    </row>
    <row r="25" spans="1:29" s="21" customFormat="1" ht="24.75" customHeight="1">
      <c r="A25" s="1">
        <v>20</v>
      </c>
      <c r="B25" s="2" t="s">
        <v>18</v>
      </c>
      <c r="C25" s="3">
        <v>0</v>
      </c>
      <c r="D25" s="3">
        <v>0</v>
      </c>
      <c r="E25" s="3">
        <f t="shared" si="0"/>
        <v>0</v>
      </c>
      <c r="F25" s="3">
        <v>456341</v>
      </c>
      <c r="G25" s="3">
        <v>439531</v>
      </c>
      <c r="H25" s="3">
        <v>895872</v>
      </c>
      <c r="I25" s="3">
        <v>203507</v>
      </c>
      <c r="J25" s="3">
        <v>184108</v>
      </c>
      <c r="K25" s="3">
        <v>387615</v>
      </c>
      <c r="L25" s="3">
        <v>76153</v>
      </c>
      <c r="M25" s="3">
        <v>60561</v>
      </c>
      <c r="N25" s="3">
        <v>136714</v>
      </c>
      <c r="O25" s="3">
        <v>22950</v>
      </c>
      <c r="P25" s="3">
        <v>15356</v>
      </c>
      <c r="Q25" s="3">
        <v>38306</v>
      </c>
      <c r="R25" s="6"/>
      <c r="X25" s="36"/>
      <c r="Y25" s="36"/>
      <c r="Z25" s="36"/>
      <c r="AA25" s="36"/>
      <c r="AB25" s="36"/>
      <c r="AC25" s="36"/>
    </row>
    <row r="26" spans="1:29" s="21" customFormat="1" ht="24.75" customHeight="1">
      <c r="A26" s="1">
        <v>21</v>
      </c>
      <c r="B26" s="2" t="s">
        <v>19</v>
      </c>
      <c r="C26" s="3">
        <v>0</v>
      </c>
      <c r="D26" s="3">
        <v>0</v>
      </c>
      <c r="E26" s="3">
        <f t="shared" si="0"/>
        <v>0</v>
      </c>
      <c r="F26" s="3">
        <v>472175</v>
      </c>
      <c r="G26" s="3">
        <v>418228</v>
      </c>
      <c r="H26" s="3">
        <v>890403</v>
      </c>
      <c r="I26" s="3">
        <v>241629</v>
      </c>
      <c r="J26" s="3">
        <v>214460</v>
      </c>
      <c r="K26" s="3">
        <v>456089</v>
      </c>
      <c r="L26" s="3">
        <v>80002</v>
      </c>
      <c r="M26" s="3">
        <v>73511</v>
      </c>
      <c r="N26" s="3">
        <v>153513</v>
      </c>
      <c r="O26" s="3">
        <v>41283</v>
      </c>
      <c r="P26" s="3">
        <v>35665</v>
      </c>
      <c r="Q26" s="3">
        <v>76948</v>
      </c>
      <c r="R26" s="6"/>
      <c r="X26" s="36"/>
      <c r="Y26" s="36"/>
      <c r="Z26" s="36"/>
      <c r="AA26" s="36"/>
      <c r="AB26" s="36"/>
      <c r="AC26" s="36"/>
    </row>
    <row r="27" spans="1:29" s="21" customFormat="1" ht="24.75" customHeight="1">
      <c r="A27" s="1">
        <v>22</v>
      </c>
      <c r="B27" s="2" t="s">
        <v>20</v>
      </c>
      <c r="C27" s="3">
        <v>16300</v>
      </c>
      <c r="D27" s="3">
        <v>11300</v>
      </c>
      <c r="E27" s="3">
        <f t="shared" si="0"/>
        <v>27600</v>
      </c>
      <c r="F27" s="3">
        <v>966147</v>
      </c>
      <c r="G27" s="3">
        <v>812621</v>
      </c>
      <c r="H27" s="3">
        <v>1778768</v>
      </c>
      <c r="I27" s="3">
        <v>406377</v>
      </c>
      <c r="J27" s="3">
        <v>261781</v>
      </c>
      <c r="K27" s="3">
        <v>668158</v>
      </c>
      <c r="L27" s="3">
        <v>168187</v>
      </c>
      <c r="M27" s="3">
        <v>87377</v>
      </c>
      <c r="N27" s="3">
        <v>255564</v>
      </c>
      <c r="O27" s="3">
        <v>73840</v>
      </c>
      <c r="P27" s="3">
        <v>33046</v>
      </c>
      <c r="Q27" s="3">
        <v>106886</v>
      </c>
      <c r="R27" s="6"/>
      <c r="X27" s="36"/>
      <c r="Y27" s="36"/>
      <c r="Z27" s="36"/>
      <c r="AA27" s="36"/>
      <c r="AB27" s="36"/>
      <c r="AC27" s="36"/>
    </row>
    <row r="28" spans="1:29" s="21" customFormat="1" ht="24.75" customHeight="1">
      <c r="A28" s="1">
        <v>23</v>
      </c>
      <c r="B28" s="2" t="s">
        <v>21</v>
      </c>
      <c r="C28" s="3">
        <v>0</v>
      </c>
      <c r="D28" s="3">
        <v>0</v>
      </c>
      <c r="E28" s="3">
        <f t="shared" si="0"/>
        <v>0</v>
      </c>
      <c r="F28" s="3">
        <v>3077</v>
      </c>
      <c r="G28" s="3">
        <v>2911</v>
      </c>
      <c r="H28" s="3">
        <v>5988</v>
      </c>
      <c r="I28" s="3">
        <v>828</v>
      </c>
      <c r="J28" s="3">
        <v>957</v>
      </c>
      <c r="K28" s="3">
        <v>1785</v>
      </c>
      <c r="L28" s="3">
        <v>273</v>
      </c>
      <c r="M28" s="3">
        <v>283</v>
      </c>
      <c r="N28" s="3">
        <v>556</v>
      </c>
      <c r="O28" s="3">
        <v>158</v>
      </c>
      <c r="P28" s="3">
        <v>151</v>
      </c>
      <c r="Q28" s="3">
        <v>309</v>
      </c>
      <c r="R28" s="6"/>
      <c r="X28" s="36"/>
      <c r="Y28" s="36"/>
      <c r="Z28" s="36"/>
      <c r="AA28" s="36"/>
      <c r="AB28" s="36"/>
      <c r="AC28" s="36"/>
    </row>
    <row r="29" spans="1:29" s="21" customFormat="1" ht="24.75" customHeight="1">
      <c r="A29" s="1">
        <v>24</v>
      </c>
      <c r="B29" s="2" t="s">
        <v>22</v>
      </c>
      <c r="C29" s="3">
        <v>51409</v>
      </c>
      <c r="D29" s="3">
        <v>47593</v>
      </c>
      <c r="E29" s="3">
        <f t="shared" si="0"/>
        <v>99002</v>
      </c>
      <c r="F29" s="3">
        <v>766411</v>
      </c>
      <c r="G29" s="3">
        <v>735053</v>
      </c>
      <c r="H29" s="3">
        <v>1501464</v>
      </c>
      <c r="I29" s="3">
        <v>474355</v>
      </c>
      <c r="J29" s="3">
        <v>446136</v>
      </c>
      <c r="K29" s="3">
        <v>920491</v>
      </c>
      <c r="L29" s="3">
        <v>244612</v>
      </c>
      <c r="M29" s="3">
        <v>246072</v>
      </c>
      <c r="N29" s="3">
        <v>490684</v>
      </c>
      <c r="O29" s="3">
        <v>124558</v>
      </c>
      <c r="P29" s="3">
        <v>142934</v>
      </c>
      <c r="Q29" s="3">
        <v>267492</v>
      </c>
      <c r="R29" s="6"/>
      <c r="X29" s="36"/>
      <c r="Y29" s="36"/>
      <c r="Z29" s="36"/>
      <c r="AA29" s="36"/>
      <c r="AB29" s="36"/>
      <c r="AC29" s="36"/>
    </row>
    <row r="30" spans="1:29" s="21" customFormat="1" ht="24.75" customHeight="1">
      <c r="A30" s="1">
        <v>25</v>
      </c>
      <c r="B30" s="2" t="s">
        <v>23</v>
      </c>
      <c r="C30" s="3">
        <v>310</v>
      </c>
      <c r="D30" s="3">
        <v>212</v>
      </c>
      <c r="E30" s="3">
        <f t="shared" si="0"/>
        <v>522</v>
      </c>
      <c r="F30" s="3">
        <v>44984</v>
      </c>
      <c r="G30" s="3">
        <v>43038</v>
      </c>
      <c r="H30" s="3">
        <v>88022</v>
      </c>
      <c r="I30" s="3">
        <v>24360</v>
      </c>
      <c r="J30" s="3">
        <v>24402</v>
      </c>
      <c r="K30" s="3">
        <v>48762</v>
      </c>
      <c r="L30" s="3">
        <v>9685</v>
      </c>
      <c r="M30" s="3">
        <v>9244</v>
      </c>
      <c r="N30" s="3">
        <v>18929</v>
      </c>
      <c r="O30" s="3">
        <v>4803</v>
      </c>
      <c r="P30" s="3">
        <v>3558</v>
      </c>
      <c r="Q30" s="3">
        <v>8361</v>
      </c>
      <c r="R30" s="6"/>
      <c r="X30" s="36"/>
      <c r="Y30" s="36"/>
      <c r="Z30" s="36"/>
      <c r="AA30" s="36"/>
      <c r="AB30" s="36"/>
      <c r="AC30" s="36"/>
    </row>
    <row r="31" spans="1:29" s="21" customFormat="1" ht="24.75" customHeight="1">
      <c r="A31" s="1">
        <v>26</v>
      </c>
      <c r="B31" s="2" t="s">
        <v>24</v>
      </c>
      <c r="C31" s="3">
        <v>0</v>
      </c>
      <c r="D31" s="3">
        <v>0</v>
      </c>
      <c r="E31" s="3">
        <f t="shared" si="0"/>
        <v>0</v>
      </c>
      <c r="F31" s="3">
        <v>3451494</v>
      </c>
      <c r="G31" s="3">
        <v>3300739</v>
      </c>
      <c r="H31" s="3">
        <v>6752233</v>
      </c>
      <c r="I31" s="3">
        <v>1002998</v>
      </c>
      <c r="J31" s="3">
        <v>964990</v>
      </c>
      <c r="K31" s="3">
        <v>1967988</v>
      </c>
      <c r="L31" s="3">
        <v>332065</v>
      </c>
      <c r="M31" s="3">
        <v>223103</v>
      </c>
      <c r="N31" s="3">
        <v>555168</v>
      </c>
      <c r="O31" s="3">
        <v>173417</v>
      </c>
      <c r="P31" s="3">
        <v>105614</v>
      </c>
      <c r="Q31" s="3">
        <v>279031</v>
      </c>
      <c r="R31" s="6"/>
      <c r="X31" s="36"/>
      <c r="Y31" s="36"/>
      <c r="Z31" s="36"/>
      <c r="AA31" s="36"/>
      <c r="AB31" s="36"/>
      <c r="AC31" s="36"/>
    </row>
    <row r="32" spans="1:29" s="21" customFormat="1" ht="24.75" customHeight="1">
      <c r="A32" s="1">
        <v>27</v>
      </c>
      <c r="B32" s="2" t="s">
        <v>25</v>
      </c>
      <c r="C32" s="4">
        <v>0</v>
      </c>
      <c r="D32" s="4">
        <v>0</v>
      </c>
      <c r="E32" s="3">
        <f t="shared" si="0"/>
        <v>0</v>
      </c>
      <c r="F32" s="3">
        <v>160296</v>
      </c>
      <c r="G32" s="3">
        <v>153050</v>
      </c>
      <c r="H32" s="3">
        <v>313346</v>
      </c>
      <c r="I32" s="3">
        <v>73638</v>
      </c>
      <c r="J32" s="3">
        <v>64580</v>
      </c>
      <c r="K32" s="3">
        <v>138218</v>
      </c>
      <c r="L32" s="3">
        <v>29095</v>
      </c>
      <c r="M32" s="3">
        <v>18676</v>
      </c>
      <c r="N32" s="3">
        <v>47771</v>
      </c>
      <c r="O32" s="3">
        <v>13854</v>
      </c>
      <c r="P32" s="3">
        <v>7872</v>
      </c>
      <c r="Q32" s="3">
        <v>21726</v>
      </c>
      <c r="R32" s="6"/>
      <c r="X32" s="36"/>
      <c r="Y32" s="36"/>
      <c r="Z32" s="36"/>
      <c r="AA32" s="36"/>
      <c r="AB32" s="36"/>
      <c r="AC32" s="36"/>
    </row>
    <row r="33" spans="1:29" s="21" customFormat="1" ht="24.75" customHeight="1">
      <c r="A33" s="1">
        <v>28</v>
      </c>
      <c r="B33" s="2" t="s">
        <v>26</v>
      </c>
      <c r="C33" s="4">
        <v>0</v>
      </c>
      <c r="D33" s="4">
        <v>0</v>
      </c>
      <c r="E33" s="3">
        <f t="shared" si="0"/>
        <v>0</v>
      </c>
      <c r="F33" s="3">
        <v>1251925</v>
      </c>
      <c r="G33" s="3">
        <v>1199755</v>
      </c>
      <c r="H33" s="3">
        <v>2451680</v>
      </c>
      <c r="I33" s="3">
        <v>565798</v>
      </c>
      <c r="J33" s="3">
        <v>537467</v>
      </c>
      <c r="K33" s="3">
        <v>1103265</v>
      </c>
      <c r="L33" s="3">
        <v>226179</v>
      </c>
      <c r="M33" s="3">
        <v>203824</v>
      </c>
      <c r="N33" s="3">
        <v>430003</v>
      </c>
      <c r="O33" s="3">
        <v>104130</v>
      </c>
      <c r="P33" s="3">
        <v>66768</v>
      </c>
      <c r="Q33" s="3">
        <v>170898</v>
      </c>
      <c r="R33" s="6"/>
      <c r="X33" s="36"/>
      <c r="Y33" s="36"/>
      <c r="Z33" s="36"/>
      <c r="AA33" s="36"/>
      <c r="AB33" s="36"/>
      <c r="AC33" s="36"/>
    </row>
    <row r="34" spans="1:29" s="21" customFormat="1" ht="24.75" customHeight="1">
      <c r="A34" s="1">
        <v>29</v>
      </c>
      <c r="B34" s="2" t="s">
        <v>27</v>
      </c>
      <c r="C34" s="3">
        <v>0</v>
      </c>
      <c r="D34" s="3">
        <v>0</v>
      </c>
      <c r="E34" s="3">
        <f t="shared" si="0"/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6"/>
      <c r="X34" s="36"/>
      <c r="Y34" s="36"/>
      <c r="Z34" s="36"/>
      <c r="AA34" s="36"/>
      <c r="AB34" s="36"/>
      <c r="AC34" s="36"/>
    </row>
    <row r="35" spans="1:29" s="21" customFormat="1" ht="24.75" customHeight="1">
      <c r="A35" s="1">
        <v>30</v>
      </c>
      <c r="B35" s="2" t="s">
        <v>28</v>
      </c>
      <c r="C35" s="3">
        <v>478</v>
      </c>
      <c r="D35" s="3">
        <v>376</v>
      </c>
      <c r="E35" s="3">
        <f t="shared" si="0"/>
        <v>854</v>
      </c>
      <c r="F35" s="3">
        <v>3720</v>
      </c>
      <c r="G35" s="3">
        <v>3277</v>
      </c>
      <c r="H35" s="3">
        <v>6997</v>
      </c>
      <c r="I35" s="3">
        <v>2565</v>
      </c>
      <c r="J35" s="3">
        <v>2351</v>
      </c>
      <c r="K35" s="3">
        <v>4916</v>
      </c>
      <c r="L35" s="3">
        <v>1166</v>
      </c>
      <c r="M35" s="3">
        <v>1008</v>
      </c>
      <c r="N35" s="3">
        <v>2174</v>
      </c>
      <c r="O35" s="3">
        <v>1064</v>
      </c>
      <c r="P35" s="3">
        <v>972</v>
      </c>
      <c r="Q35" s="3">
        <v>2036</v>
      </c>
      <c r="R35" s="6"/>
      <c r="X35" s="36"/>
      <c r="Y35" s="36"/>
      <c r="Z35" s="36"/>
      <c r="AA35" s="36"/>
      <c r="AB35" s="36"/>
      <c r="AC35" s="36"/>
    </row>
    <row r="36" spans="1:29" s="21" customFormat="1" ht="24.75" customHeight="1">
      <c r="A36" s="1">
        <v>31</v>
      </c>
      <c r="B36" s="2" t="s">
        <v>29</v>
      </c>
      <c r="C36" s="4">
        <v>0</v>
      </c>
      <c r="D36" s="4">
        <v>0</v>
      </c>
      <c r="E36" s="3">
        <f t="shared" si="0"/>
        <v>0</v>
      </c>
      <c r="F36" s="3">
        <v>334</v>
      </c>
      <c r="G36" s="3">
        <v>287</v>
      </c>
      <c r="H36" s="3">
        <v>621</v>
      </c>
      <c r="I36" s="3">
        <v>196</v>
      </c>
      <c r="J36" s="3">
        <v>178</v>
      </c>
      <c r="K36" s="3">
        <v>374</v>
      </c>
      <c r="L36" s="3">
        <v>96</v>
      </c>
      <c r="M36" s="3">
        <v>110</v>
      </c>
      <c r="N36" s="3">
        <v>206</v>
      </c>
      <c r="O36" s="3">
        <v>54</v>
      </c>
      <c r="P36" s="3">
        <v>53</v>
      </c>
      <c r="Q36" s="3">
        <v>107</v>
      </c>
      <c r="R36" s="6"/>
      <c r="X36" s="36"/>
      <c r="Y36" s="36"/>
      <c r="Z36" s="36"/>
      <c r="AA36" s="36"/>
      <c r="AB36" s="36"/>
      <c r="AC36" s="36"/>
    </row>
    <row r="37" spans="1:29" s="21" customFormat="1" ht="24.75" customHeight="1">
      <c r="A37" s="1">
        <v>32</v>
      </c>
      <c r="B37" s="2" t="s">
        <v>30</v>
      </c>
      <c r="C37" s="3">
        <v>36</v>
      </c>
      <c r="D37" s="3">
        <v>36</v>
      </c>
      <c r="E37" s="3">
        <f t="shared" si="0"/>
        <v>72</v>
      </c>
      <c r="F37" s="3">
        <v>294</v>
      </c>
      <c r="G37" s="3">
        <v>246</v>
      </c>
      <c r="H37" s="3">
        <v>540</v>
      </c>
      <c r="I37" s="3">
        <v>341</v>
      </c>
      <c r="J37" s="3">
        <v>282</v>
      </c>
      <c r="K37" s="3">
        <v>623</v>
      </c>
      <c r="L37" s="3">
        <v>172</v>
      </c>
      <c r="M37" s="3">
        <v>136</v>
      </c>
      <c r="N37" s="3">
        <v>308</v>
      </c>
      <c r="O37" s="3">
        <v>82</v>
      </c>
      <c r="P37" s="3">
        <v>83</v>
      </c>
      <c r="Q37" s="3">
        <v>165</v>
      </c>
      <c r="R37" s="6"/>
      <c r="X37" s="36"/>
      <c r="Y37" s="36"/>
      <c r="Z37" s="36"/>
      <c r="AA37" s="36"/>
      <c r="AB37" s="36"/>
      <c r="AC37" s="36"/>
    </row>
    <row r="38" spans="1:29" s="21" customFormat="1" ht="24.75" customHeight="1">
      <c r="A38" s="1">
        <v>33</v>
      </c>
      <c r="B38" s="2" t="s">
        <v>31</v>
      </c>
      <c r="C38" s="3">
        <v>3969</v>
      </c>
      <c r="D38" s="3">
        <v>4278</v>
      </c>
      <c r="E38" s="3">
        <f t="shared" si="0"/>
        <v>8247</v>
      </c>
      <c r="F38" s="3">
        <v>100360</v>
      </c>
      <c r="G38" s="3">
        <v>85266</v>
      </c>
      <c r="H38" s="3">
        <v>185626</v>
      </c>
      <c r="I38" s="3">
        <v>49668</v>
      </c>
      <c r="J38" s="3">
        <v>51087</v>
      </c>
      <c r="K38" s="3">
        <v>100755</v>
      </c>
      <c r="L38" s="3">
        <v>24508</v>
      </c>
      <c r="M38" s="3">
        <v>26168</v>
      </c>
      <c r="N38" s="3">
        <v>50676</v>
      </c>
      <c r="O38" s="3">
        <v>17213</v>
      </c>
      <c r="P38" s="3">
        <v>18350</v>
      </c>
      <c r="Q38" s="3">
        <v>35563</v>
      </c>
      <c r="R38" s="6"/>
      <c r="X38" s="36"/>
      <c r="Y38" s="36"/>
      <c r="Z38" s="36"/>
      <c r="AA38" s="36"/>
      <c r="AB38" s="36"/>
      <c r="AC38" s="36"/>
    </row>
    <row r="39" spans="1:29" s="21" customFormat="1" ht="24.75" customHeight="1">
      <c r="A39" s="1">
        <v>34</v>
      </c>
      <c r="B39" s="2" t="s">
        <v>32</v>
      </c>
      <c r="C39" s="3">
        <v>0</v>
      </c>
      <c r="D39" s="3">
        <v>0</v>
      </c>
      <c r="E39" s="3">
        <f t="shared" si="0"/>
        <v>0</v>
      </c>
      <c r="F39" s="3">
        <v>0</v>
      </c>
      <c r="G39" s="3">
        <v>1</v>
      </c>
      <c r="H39" s="3">
        <v>1</v>
      </c>
      <c r="I39" s="3">
        <v>1</v>
      </c>
      <c r="J39" s="3">
        <v>0</v>
      </c>
      <c r="K39" s="3">
        <v>1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6"/>
      <c r="X39" s="36"/>
      <c r="Y39" s="36"/>
      <c r="Z39" s="36"/>
      <c r="AA39" s="36"/>
      <c r="AB39" s="36"/>
      <c r="AC39" s="36"/>
    </row>
    <row r="40" spans="1:29" s="21" customFormat="1" ht="24.75" customHeight="1">
      <c r="A40" s="1">
        <v>35</v>
      </c>
      <c r="B40" s="2" t="s">
        <v>33</v>
      </c>
      <c r="C40" s="3">
        <v>3633</v>
      </c>
      <c r="D40" s="3">
        <v>3291</v>
      </c>
      <c r="E40" s="3">
        <f t="shared" si="0"/>
        <v>6924</v>
      </c>
      <c r="F40" s="3">
        <v>10614</v>
      </c>
      <c r="G40" s="3">
        <v>10297</v>
      </c>
      <c r="H40" s="3">
        <v>20911</v>
      </c>
      <c r="I40" s="3">
        <v>6884</v>
      </c>
      <c r="J40" s="3">
        <v>6654</v>
      </c>
      <c r="K40" s="3">
        <v>13538</v>
      </c>
      <c r="L40" s="3">
        <v>3575</v>
      </c>
      <c r="M40" s="3">
        <v>3826</v>
      </c>
      <c r="N40" s="3">
        <v>7401</v>
      </c>
      <c r="O40" s="3">
        <v>1873</v>
      </c>
      <c r="P40" s="3">
        <v>2137</v>
      </c>
      <c r="Q40" s="3">
        <v>4010</v>
      </c>
      <c r="R40" s="6"/>
      <c r="X40" s="36"/>
      <c r="Y40" s="36"/>
      <c r="Z40" s="36"/>
      <c r="AA40" s="36"/>
      <c r="AB40" s="36"/>
      <c r="AC40" s="36"/>
    </row>
    <row r="41" spans="1:29" s="23" customFormat="1" ht="24.75" customHeight="1">
      <c r="A41" s="5"/>
      <c r="B41" s="5" t="s">
        <v>34</v>
      </c>
      <c r="C41" s="37">
        <f>SUM(C6:C40)</f>
        <v>555766</v>
      </c>
      <c r="D41" s="37">
        <f>SUM(D6:D40)</f>
        <v>503026</v>
      </c>
      <c r="E41" s="5">
        <f t="shared" si="0"/>
        <v>1058792</v>
      </c>
      <c r="F41" s="37">
        <v>13840193</v>
      </c>
      <c r="G41" s="37">
        <v>12678158</v>
      </c>
      <c r="H41" s="5">
        <v>26518351</v>
      </c>
      <c r="I41" s="11">
        <v>5585459</v>
      </c>
      <c r="J41" s="11">
        <v>4890094</v>
      </c>
      <c r="K41" s="11">
        <v>10475553</v>
      </c>
      <c r="L41" s="37">
        <v>2453238</v>
      </c>
      <c r="M41" s="37">
        <v>1931859</v>
      </c>
      <c r="N41" s="5">
        <v>4385097</v>
      </c>
      <c r="O41" s="11">
        <v>1287596</v>
      </c>
      <c r="P41" s="11">
        <v>945700</v>
      </c>
      <c r="Q41" s="11">
        <v>2233296</v>
      </c>
      <c r="R41" s="14"/>
      <c r="T41" s="21"/>
      <c r="U41" s="21"/>
      <c r="V41" s="21"/>
      <c r="W41" s="38"/>
      <c r="X41" s="38"/>
      <c r="Y41" s="38"/>
      <c r="Z41" s="38"/>
      <c r="AA41" s="38"/>
      <c r="AB41" s="38"/>
      <c r="AC41" s="38"/>
    </row>
    <row r="42" spans="1:17" s="21" customFormat="1" ht="24.75" customHeight="1">
      <c r="A42" s="39"/>
      <c r="B42" s="39"/>
      <c r="C42" s="15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40"/>
      <c r="P42" s="40"/>
      <c r="Q42" s="40"/>
    </row>
    <row r="43" s="6" customFormat="1" ht="15"/>
    <row r="44" s="6" customFormat="1" ht="15"/>
    <row r="45" spans="8:14" s="6" customFormat="1" ht="15">
      <c r="H45" s="18"/>
      <c r="L45" s="27">
        <v>2299410</v>
      </c>
      <c r="M45" s="27">
        <v>1467824</v>
      </c>
      <c r="N45" s="27">
        <v>3767234</v>
      </c>
    </row>
    <row r="46" spans="9:14" s="6" customFormat="1" ht="15">
      <c r="I46" s="18"/>
      <c r="J46" s="18"/>
      <c r="K46" s="18"/>
      <c r="L46" s="6">
        <v>1119735</v>
      </c>
      <c r="M46" s="6">
        <v>714570</v>
      </c>
      <c r="N46" s="6">
        <v>1834305</v>
      </c>
    </row>
    <row r="47" spans="6:14" s="6" customFormat="1" ht="15">
      <c r="F47" s="18"/>
      <c r="G47" s="18"/>
      <c r="H47" s="18"/>
      <c r="I47" s="18"/>
      <c r="J47" s="18"/>
      <c r="K47" s="18"/>
      <c r="L47" s="6">
        <f>SUM(L45:L46)</f>
        <v>3419145</v>
      </c>
      <c r="M47" s="6">
        <f>SUM(M45:M46)</f>
        <v>2182394</v>
      </c>
      <c r="N47" s="6">
        <f>SUM(N45:N46)</f>
        <v>5601539</v>
      </c>
    </row>
    <row r="48" spans="12:14" s="6" customFormat="1" ht="15">
      <c r="L48" s="18">
        <f>L47/1000</f>
        <v>3419.145</v>
      </c>
      <c r="M48" s="18">
        <f>M47/1000</f>
        <v>2182.394</v>
      </c>
      <c r="N48" s="18">
        <f>N47/1000</f>
        <v>5601.539</v>
      </c>
    </row>
    <row r="49" spans="12:14" s="6" customFormat="1" ht="15">
      <c r="L49" s="18"/>
      <c r="M49" s="18"/>
      <c r="N49" s="18"/>
    </row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  <row r="62" s="6" customFormat="1" ht="15"/>
    <row r="63" s="6" customFormat="1" ht="15"/>
    <row r="64" s="6" customFormat="1" ht="15"/>
    <row r="65" s="6" customFormat="1" ht="15"/>
    <row r="66" s="6" customFormat="1" ht="15"/>
    <row r="67" s="6" customFormat="1" ht="15"/>
    <row r="68" s="6" customFormat="1" ht="15"/>
    <row r="69" s="6" customFormat="1" ht="15"/>
    <row r="70" s="6" customFormat="1" ht="15"/>
    <row r="71" s="6" customFormat="1" ht="15"/>
    <row r="72" s="6" customFormat="1" ht="15"/>
    <row r="73" s="6" customFormat="1" ht="15"/>
    <row r="74" s="6" customFormat="1" ht="15"/>
    <row r="75" s="6" customFormat="1" ht="15"/>
    <row r="76" s="6" customFormat="1" ht="15"/>
    <row r="77" s="6" customFormat="1" ht="15"/>
    <row r="78" s="6" customFormat="1" ht="15"/>
    <row r="79" s="6" customFormat="1" ht="15"/>
    <row r="80" s="6" customFormat="1" ht="15"/>
    <row r="81" s="6" customFormat="1" ht="15"/>
    <row r="82" s="6" customFormat="1" ht="15"/>
    <row r="83" s="6" customFormat="1" ht="15"/>
    <row r="84" s="6" customFormat="1" ht="15"/>
    <row r="85" s="6" customFormat="1" ht="15"/>
    <row r="86" s="6" customFormat="1" ht="15"/>
    <row r="87" s="6" customFormat="1" ht="15"/>
    <row r="88" s="6" customFormat="1" ht="15"/>
    <row r="89" s="6" customFormat="1" ht="15"/>
    <row r="90" s="6" customFormat="1" ht="15"/>
    <row r="91" s="6" customFormat="1" ht="15"/>
    <row r="92" s="6" customFormat="1" ht="15"/>
    <row r="93" s="6" customFormat="1" ht="15"/>
    <row r="94" s="6" customFormat="1" ht="15"/>
    <row r="95" s="6" customFormat="1" ht="15"/>
    <row r="96" s="6" customFormat="1" ht="15"/>
    <row r="97" s="6" customFormat="1" ht="15"/>
    <row r="98" s="6" customFormat="1" ht="15"/>
    <row r="99" s="6" customFormat="1" ht="15"/>
    <row r="100" s="6" customFormat="1" ht="15"/>
    <row r="101" s="6" customFormat="1" ht="15"/>
    <row r="102" s="6" customFormat="1" ht="15"/>
    <row r="103" s="6" customFormat="1" ht="15"/>
    <row r="104" s="6" customFormat="1" ht="15"/>
    <row r="105" s="6" customFormat="1" ht="15"/>
    <row r="106" s="6" customFormat="1" ht="15"/>
    <row r="107" s="6" customFormat="1" ht="15"/>
    <row r="108" s="6" customFormat="1" ht="15"/>
    <row r="109" s="6" customFormat="1" ht="15"/>
    <row r="110" s="6" customFormat="1" ht="15"/>
    <row r="111" s="6" customFormat="1" ht="15"/>
    <row r="112" s="6" customFormat="1" ht="15"/>
    <row r="113" s="6" customFormat="1" ht="15"/>
    <row r="114" s="6" customFormat="1" ht="15"/>
    <row r="115" s="6" customFormat="1" ht="15"/>
    <row r="116" s="6" customFormat="1" ht="15"/>
    <row r="117" s="6" customFormat="1" ht="15"/>
    <row r="118" s="6" customFormat="1" ht="15"/>
    <row r="119" s="6" customFormat="1" ht="15"/>
    <row r="120" s="6" customFormat="1" ht="15"/>
    <row r="121" s="6" customFormat="1" ht="15"/>
    <row r="122" s="6" customFormat="1" ht="15"/>
    <row r="123" s="6" customFormat="1" ht="15"/>
    <row r="124" s="6" customFormat="1" ht="15"/>
    <row r="125" s="6" customFormat="1" ht="15"/>
    <row r="126" s="6" customFormat="1" ht="15"/>
    <row r="127" s="6" customFormat="1" ht="15"/>
    <row r="128" s="6" customFormat="1" ht="15"/>
    <row r="129" s="6" customFormat="1" ht="15"/>
    <row r="130" s="6" customFormat="1" ht="15"/>
    <row r="131" s="6" customFormat="1" ht="15"/>
    <row r="132" s="6" customFormat="1" ht="15"/>
    <row r="133" s="6" customFormat="1" ht="15"/>
    <row r="134" s="6" customFormat="1" ht="15"/>
    <row r="135" s="6" customFormat="1" ht="15"/>
    <row r="136" s="6" customFormat="1" ht="15"/>
    <row r="137" s="6" customFormat="1" ht="15"/>
    <row r="138" s="6" customFormat="1" ht="15"/>
    <row r="139" s="6" customFormat="1" ht="15"/>
    <row r="140" s="6" customFormat="1" ht="15"/>
    <row r="141" s="6" customFormat="1" ht="15"/>
    <row r="142" s="6" customFormat="1" ht="15"/>
    <row r="143" s="6" customFormat="1" ht="15"/>
    <row r="144" s="6" customFormat="1" ht="15"/>
    <row r="145" s="6" customFormat="1" ht="15"/>
    <row r="146" s="6" customFormat="1" ht="15"/>
    <row r="147" s="6" customFormat="1" ht="15"/>
    <row r="148" s="6" customFormat="1" ht="15"/>
    <row r="149" s="6" customFormat="1" ht="15"/>
    <row r="150" s="6" customFormat="1" ht="15"/>
    <row r="151" s="6" customFormat="1" ht="15"/>
    <row r="152" s="6" customFormat="1" ht="15"/>
    <row r="153" s="6" customFormat="1" ht="15"/>
    <row r="154" s="6" customFormat="1" ht="15"/>
    <row r="155" s="6" customFormat="1" ht="15"/>
    <row r="156" s="6" customFormat="1" ht="15"/>
    <row r="157" s="6" customFormat="1" ht="15"/>
    <row r="158" s="6" customFormat="1" ht="15"/>
    <row r="159" s="6" customFormat="1" ht="15"/>
    <row r="160" s="6" customFormat="1" ht="15"/>
    <row r="161" s="6" customFormat="1" ht="15"/>
    <row r="162" s="6" customFormat="1" ht="15"/>
    <row r="163" s="6" customFormat="1" ht="15"/>
    <row r="164" s="6" customFormat="1" ht="15"/>
    <row r="165" s="6" customFormat="1" ht="15"/>
    <row r="166" s="6" customFormat="1" ht="15"/>
    <row r="167" s="6" customFormat="1" ht="15"/>
    <row r="168" s="6" customFormat="1" ht="15"/>
    <row r="169" s="6" customFormat="1" ht="15"/>
    <row r="170" s="6" customFormat="1" ht="15"/>
    <row r="171" s="6" customFormat="1" ht="15"/>
    <row r="172" s="6" customFormat="1" ht="15"/>
    <row r="173" s="6" customFormat="1" ht="15"/>
    <row r="174" s="6" customFormat="1" ht="15"/>
    <row r="175" s="6" customFormat="1" ht="15"/>
    <row r="176" s="6" customFormat="1" ht="15"/>
    <row r="177" s="6" customFormat="1" ht="15"/>
    <row r="178" s="6" customFormat="1" ht="15"/>
    <row r="179" s="6" customFormat="1" ht="15"/>
    <row r="180" s="6" customFormat="1" ht="15"/>
    <row r="181" s="6" customFormat="1" ht="15"/>
    <row r="182" s="6" customFormat="1" ht="15"/>
    <row r="183" s="6" customFormat="1" ht="15"/>
    <row r="184" s="6" customFormat="1" ht="15"/>
    <row r="185" s="6" customFormat="1" ht="15"/>
    <row r="186" s="6" customFormat="1" ht="15"/>
    <row r="187" s="6" customFormat="1" ht="15"/>
    <row r="188" s="6" customFormat="1" ht="15"/>
    <row r="189" s="6" customFormat="1" ht="15"/>
    <row r="190" s="6" customFormat="1" ht="15"/>
    <row r="191" s="6" customFormat="1" ht="15"/>
    <row r="192" s="6" customFormat="1" ht="15"/>
    <row r="193" s="6" customFormat="1" ht="15"/>
    <row r="194" s="6" customFormat="1" ht="15"/>
    <row r="195" s="6" customFormat="1" ht="15"/>
    <row r="196" s="6" customFormat="1" ht="15"/>
    <row r="197" s="6" customFormat="1" ht="15"/>
    <row r="198" s="6" customFormat="1" ht="15"/>
    <row r="199" s="6" customFormat="1" ht="15"/>
    <row r="200" s="6" customFormat="1" ht="15"/>
    <row r="201" s="6" customFormat="1" ht="15"/>
    <row r="202" s="6" customFormat="1" ht="15"/>
    <row r="203" s="6" customFormat="1" ht="15"/>
    <row r="204" s="6" customFormat="1" ht="15"/>
    <row r="205" s="6" customFormat="1" ht="15"/>
    <row r="206" s="6" customFormat="1" ht="15"/>
    <row r="207" s="6" customFormat="1" ht="15"/>
    <row r="208" s="6" customFormat="1" ht="15"/>
    <row r="209" s="6" customFormat="1" ht="15"/>
    <row r="210" s="6" customFormat="1" ht="15"/>
    <row r="211" s="6" customFormat="1" ht="15"/>
    <row r="212" s="6" customFormat="1" ht="15"/>
    <row r="213" s="6" customFormat="1" ht="15"/>
    <row r="214" s="6" customFormat="1" ht="15"/>
    <row r="215" s="6" customFormat="1" ht="15"/>
    <row r="216" s="6" customFormat="1" ht="15"/>
    <row r="217" s="6" customFormat="1" ht="15"/>
    <row r="218" s="6" customFormat="1" ht="15"/>
    <row r="219" s="6" customFormat="1" ht="15"/>
    <row r="220" s="6" customFormat="1" ht="15"/>
    <row r="221" s="6" customFormat="1" ht="15"/>
    <row r="222" s="6" customFormat="1" ht="15"/>
    <row r="223" s="6" customFormat="1" ht="15"/>
    <row r="224" s="6" customFormat="1" ht="15"/>
    <row r="225" s="6" customFormat="1" ht="15"/>
    <row r="226" s="6" customFormat="1" ht="15"/>
    <row r="227" s="6" customFormat="1" ht="15"/>
    <row r="228" s="6" customFormat="1" ht="15"/>
    <row r="229" s="6" customFormat="1" ht="15"/>
    <row r="230" s="6" customFormat="1" ht="15"/>
    <row r="231" s="6" customFormat="1" ht="15"/>
    <row r="232" s="6" customFormat="1" ht="15"/>
    <row r="233" s="6" customFormat="1" ht="15"/>
    <row r="234" s="6" customFormat="1" ht="15"/>
    <row r="235" s="6" customFormat="1" ht="15"/>
    <row r="236" s="6" customFormat="1" ht="15"/>
    <row r="237" s="6" customFormat="1" ht="15"/>
    <row r="238" s="6" customFormat="1" ht="15"/>
    <row r="239" s="6" customFormat="1" ht="15"/>
    <row r="240" s="6" customFormat="1" ht="15"/>
    <row r="241" s="6" customFormat="1" ht="15"/>
    <row r="242" s="6" customFormat="1" ht="15"/>
    <row r="243" s="6" customFormat="1" ht="15"/>
    <row r="244" s="6" customFormat="1" ht="15"/>
    <row r="245" s="6" customFormat="1" ht="15"/>
    <row r="246" s="6" customFormat="1" ht="15"/>
    <row r="247" s="6" customFormat="1" ht="15"/>
    <row r="248" s="6" customFormat="1" ht="15"/>
    <row r="249" s="6" customFormat="1" ht="15"/>
    <row r="250" s="6" customFormat="1" ht="15"/>
    <row r="251" s="6" customFormat="1" ht="15"/>
    <row r="252" s="6" customFormat="1" ht="15"/>
    <row r="253" s="6" customFormat="1" ht="15"/>
    <row r="254" s="6" customFormat="1" ht="15"/>
    <row r="255" s="6" customFormat="1" ht="15"/>
    <row r="256" s="6" customFormat="1" ht="15"/>
    <row r="257" s="6" customFormat="1" ht="15"/>
    <row r="258" s="6" customFormat="1" ht="15"/>
    <row r="259" s="6" customFormat="1" ht="15"/>
    <row r="260" s="6" customFormat="1" ht="15"/>
    <row r="261" s="6" customFormat="1" ht="15"/>
    <row r="262" s="6" customFormat="1" ht="15"/>
    <row r="263" s="6" customFormat="1" ht="15"/>
    <row r="264" s="6" customFormat="1" ht="15"/>
    <row r="265" s="6" customFormat="1" ht="15"/>
    <row r="266" s="6" customFormat="1" ht="15"/>
    <row r="267" s="6" customFormat="1" ht="15"/>
    <row r="268" s="6" customFormat="1" ht="15"/>
    <row r="269" s="6" customFormat="1" ht="15"/>
    <row r="270" s="6" customFormat="1" ht="15"/>
    <row r="271" s="6" customFormat="1" ht="15"/>
    <row r="272" s="6" customFormat="1" ht="15"/>
    <row r="273" s="6" customFormat="1" ht="15"/>
    <row r="274" s="6" customFormat="1" ht="15"/>
    <row r="275" s="6" customFormat="1" ht="15"/>
    <row r="276" s="6" customFormat="1" ht="15"/>
    <row r="277" s="6" customFormat="1" ht="15"/>
    <row r="278" s="6" customFormat="1" ht="15"/>
    <row r="279" s="6" customFormat="1" ht="15"/>
    <row r="280" s="6" customFormat="1" ht="15"/>
    <row r="281" s="6" customFormat="1" ht="15"/>
    <row r="282" s="6" customFormat="1" ht="15"/>
    <row r="283" s="6" customFormat="1" ht="15"/>
    <row r="284" s="6" customFormat="1" ht="15"/>
    <row r="285" s="6" customFormat="1" ht="15"/>
    <row r="286" s="6" customFormat="1" ht="15"/>
    <row r="287" s="6" customFormat="1" ht="15"/>
    <row r="288" s="6" customFormat="1" ht="15"/>
    <row r="289" s="6" customFormat="1" ht="15"/>
    <row r="290" s="6" customFormat="1" ht="15"/>
    <row r="291" s="6" customFormat="1" ht="15"/>
    <row r="292" s="6" customFormat="1" ht="15"/>
    <row r="293" s="6" customFormat="1" ht="15"/>
    <row r="294" s="6" customFormat="1" ht="15"/>
    <row r="295" s="6" customFormat="1" ht="15"/>
    <row r="296" s="6" customFormat="1" ht="15"/>
    <row r="297" s="6" customFormat="1" ht="15"/>
    <row r="298" s="6" customFormat="1" ht="15"/>
    <row r="299" s="6" customFormat="1" ht="15"/>
    <row r="300" s="6" customFormat="1" ht="15"/>
    <row r="301" s="6" customFormat="1" ht="15"/>
    <row r="302" s="6" customFormat="1" ht="15"/>
    <row r="303" s="6" customFormat="1" ht="15"/>
    <row r="304" s="6" customFormat="1" ht="15"/>
    <row r="305" s="6" customFormat="1" ht="15"/>
    <row r="306" s="6" customFormat="1" ht="15"/>
    <row r="307" s="6" customFormat="1" ht="15"/>
    <row r="308" s="6" customFormat="1" ht="15"/>
    <row r="309" s="6" customFormat="1" ht="15"/>
    <row r="310" s="6" customFormat="1" ht="15"/>
    <row r="311" s="6" customFormat="1" ht="15"/>
    <row r="312" s="6" customFormat="1" ht="15"/>
    <row r="313" s="6" customFormat="1" ht="15"/>
    <row r="314" s="6" customFormat="1" ht="15"/>
    <row r="315" s="6" customFormat="1" ht="15"/>
    <row r="316" s="6" customFormat="1" ht="15"/>
    <row r="317" s="6" customFormat="1" ht="15"/>
    <row r="318" s="6" customFormat="1" ht="15"/>
    <row r="319" s="6" customFormat="1" ht="15"/>
    <row r="320" s="6" customFormat="1" ht="15"/>
    <row r="321" s="6" customFormat="1" ht="15"/>
    <row r="322" s="6" customFormat="1" ht="15"/>
    <row r="323" s="6" customFormat="1" ht="15"/>
    <row r="324" s="6" customFormat="1" ht="15"/>
    <row r="325" s="6" customFormat="1" ht="15"/>
    <row r="326" s="6" customFormat="1" ht="15"/>
    <row r="327" s="6" customFormat="1" ht="15"/>
    <row r="328" s="6" customFormat="1" ht="15"/>
    <row r="329" s="6" customFormat="1" ht="15"/>
    <row r="330" s="6" customFormat="1" ht="15"/>
    <row r="331" s="6" customFormat="1" ht="15"/>
    <row r="332" s="6" customFormat="1" ht="15"/>
    <row r="333" s="6" customFormat="1" ht="15"/>
    <row r="334" s="6" customFormat="1" ht="15"/>
    <row r="335" s="6" customFormat="1" ht="15"/>
    <row r="336" s="6" customFormat="1" ht="15"/>
    <row r="337" s="6" customFormat="1" ht="15"/>
    <row r="338" s="6" customFormat="1" ht="15"/>
    <row r="339" s="6" customFormat="1" ht="15"/>
    <row r="340" s="6" customFormat="1" ht="15"/>
    <row r="341" s="6" customFormat="1" ht="15"/>
    <row r="342" s="6" customFormat="1" ht="15"/>
    <row r="343" s="6" customFormat="1" ht="15"/>
    <row r="344" s="6" customFormat="1" ht="15"/>
    <row r="345" s="6" customFormat="1" ht="15"/>
    <row r="346" s="6" customFormat="1" ht="15"/>
    <row r="347" s="6" customFormat="1" ht="15"/>
    <row r="348" s="6" customFormat="1" ht="15"/>
    <row r="349" s="6" customFormat="1" ht="15"/>
    <row r="350" s="6" customFormat="1" ht="15"/>
    <row r="351" s="6" customFormat="1" ht="15"/>
    <row r="352" s="6" customFormat="1" ht="15"/>
    <row r="353" s="6" customFormat="1" ht="15"/>
    <row r="354" s="6" customFormat="1" ht="15"/>
    <row r="355" s="6" customFormat="1" ht="15"/>
    <row r="356" s="6" customFormat="1" ht="15"/>
    <row r="357" s="6" customFormat="1" ht="15"/>
    <row r="358" s="6" customFormat="1" ht="15"/>
    <row r="359" s="6" customFormat="1" ht="15"/>
    <row r="360" s="6" customFormat="1" ht="15"/>
    <row r="361" s="6" customFormat="1" ht="15"/>
    <row r="362" s="6" customFormat="1" ht="15"/>
    <row r="363" s="6" customFormat="1" ht="15"/>
    <row r="364" s="6" customFormat="1" ht="15"/>
    <row r="365" s="6" customFormat="1" ht="15"/>
    <row r="366" s="6" customFormat="1" ht="15"/>
    <row r="367" s="6" customFormat="1" ht="15"/>
    <row r="368" s="6" customFormat="1" ht="15"/>
    <row r="369" s="6" customFormat="1" ht="15"/>
    <row r="370" s="6" customFormat="1" ht="15"/>
    <row r="371" s="6" customFormat="1" ht="15"/>
    <row r="372" s="6" customFormat="1" ht="15"/>
    <row r="373" s="6" customFormat="1" ht="15"/>
    <row r="374" s="6" customFormat="1" ht="15"/>
    <row r="375" s="6" customFormat="1" ht="15"/>
    <row r="376" s="6" customFormat="1" ht="15"/>
    <row r="377" s="6" customFormat="1" ht="15"/>
    <row r="378" s="6" customFormat="1" ht="15"/>
    <row r="379" s="6" customFormat="1" ht="15"/>
    <row r="380" s="6" customFormat="1" ht="15"/>
    <row r="381" s="6" customFormat="1" ht="15"/>
    <row r="382" s="6" customFormat="1" ht="15"/>
    <row r="383" s="6" customFormat="1" ht="15"/>
    <row r="384" s="6" customFormat="1" ht="15"/>
    <row r="385" s="6" customFormat="1" ht="15"/>
    <row r="386" s="6" customFormat="1" ht="15"/>
    <row r="387" s="6" customFormat="1" ht="15"/>
    <row r="388" s="6" customFormat="1" ht="15"/>
    <row r="389" s="6" customFormat="1" ht="15"/>
    <row r="390" s="6" customFormat="1" ht="15"/>
    <row r="391" s="6" customFormat="1" ht="15"/>
    <row r="392" s="6" customFormat="1" ht="15"/>
    <row r="393" s="6" customFormat="1" ht="15"/>
    <row r="394" s="6" customFormat="1" ht="15"/>
    <row r="395" s="6" customFormat="1" ht="15"/>
    <row r="396" s="6" customFormat="1" ht="15"/>
    <row r="397" s="6" customFormat="1" ht="15"/>
    <row r="398" s="6" customFormat="1" ht="15"/>
    <row r="399" s="6" customFormat="1" ht="15"/>
    <row r="400" s="6" customFormat="1" ht="15"/>
    <row r="401" s="6" customFormat="1" ht="15"/>
    <row r="402" s="6" customFormat="1" ht="15"/>
    <row r="403" s="6" customFormat="1" ht="15"/>
    <row r="404" s="6" customFormat="1" ht="15"/>
    <row r="405" s="6" customFormat="1" ht="15"/>
    <row r="406" s="6" customFormat="1" ht="15"/>
    <row r="407" s="6" customFormat="1" ht="15"/>
    <row r="408" s="6" customFormat="1" ht="15"/>
    <row r="409" s="6" customFormat="1" ht="15"/>
    <row r="410" s="6" customFormat="1" ht="15"/>
    <row r="411" s="6" customFormat="1" ht="15"/>
    <row r="412" s="6" customFormat="1" ht="15"/>
    <row r="413" s="6" customFormat="1" ht="15"/>
    <row r="414" s="6" customFormat="1" ht="15"/>
    <row r="415" s="6" customFormat="1" ht="15"/>
    <row r="416" s="6" customFormat="1" ht="15"/>
    <row r="417" s="6" customFormat="1" ht="15"/>
    <row r="418" s="6" customFormat="1" ht="15"/>
    <row r="419" s="6" customFormat="1" ht="15"/>
    <row r="420" s="6" customFormat="1" ht="15"/>
    <row r="421" s="6" customFormat="1" ht="15"/>
    <row r="422" s="6" customFormat="1" ht="15"/>
    <row r="423" s="6" customFormat="1" ht="15"/>
    <row r="424" s="6" customFormat="1" ht="15"/>
    <row r="425" s="6" customFormat="1" ht="15"/>
    <row r="426" s="6" customFormat="1" ht="15"/>
    <row r="427" s="6" customFormat="1" ht="15"/>
    <row r="428" s="6" customFormat="1" ht="15"/>
    <row r="429" s="6" customFormat="1" ht="15"/>
    <row r="430" s="6" customFormat="1" ht="15"/>
    <row r="431" s="6" customFormat="1" ht="15"/>
    <row r="432" s="6" customFormat="1" ht="15"/>
    <row r="433" s="6" customFormat="1" ht="15"/>
    <row r="434" s="6" customFormat="1" ht="15"/>
    <row r="435" s="6" customFormat="1" ht="15"/>
    <row r="436" s="6" customFormat="1" ht="15"/>
    <row r="437" s="6" customFormat="1" ht="15"/>
    <row r="438" s="6" customFormat="1" ht="15"/>
    <row r="439" s="6" customFormat="1" ht="15"/>
    <row r="440" s="6" customFormat="1" ht="15"/>
    <row r="441" s="6" customFormat="1" ht="15"/>
    <row r="442" s="6" customFormat="1" ht="15"/>
    <row r="443" s="6" customFormat="1" ht="15"/>
    <row r="444" s="6" customFormat="1" ht="15"/>
    <row r="445" s="6" customFormat="1" ht="15"/>
    <row r="446" s="6" customFormat="1" ht="15"/>
    <row r="447" s="6" customFormat="1" ht="15"/>
    <row r="448" s="6" customFormat="1" ht="15"/>
    <row r="449" s="6" customFormat="1" ht="15"/>
    <row r="450" s="6" customFormat="1" ht="15"/>
    <row r="451" s="6" customFormat="1" ht="15"/>
    <row r="452" s="6" customFormat="1" ht="15"/>
    <row r="453" s="6" customFormat="1" ht="15"/>
    <row r="454" s="6" customFormat="1" ht="15"/>
    <row r="455" s="6" customFormat="1" ht="15"/>
    <row r="456" s="6" customFormat="1" ht="15"/>
    <row r="457" s="6" customFormat="1" ht="15"/>
    <row r="458" s="6" customFormat="1" ht="15"/>
  </sheetData>
  <sheetProtection/>
  <mergeCells count="14">
    <mergeCell ref="U3:W3"/>
    <mergeCell ref="X3:Z3"/>
    <mergeCell ref="AA3:AC3"/>
    <mergeCell ref="O3:Q3"/>
    <mergeCell ref="I1:Q1"/>
    <mergeCell ref="A3:A4"/>
    <mergeCell ref="B3:B4"/>
    <mergeCell ref="C3:E3"/>
    <mergeCell ref="C1:H1"/>
    <mergeCell ref="I3:K3"/>
    <mergeCell ref="L3:N3"/>
    <mergeCell ref="F3:H3"/>
    <mergeCell ref="C2:H2"/>
    <mergeCell ref="I2:Q2"/>
  </mergeCells>
  <printOptions horizontalCentered="1"/>
  <pageMargins left="0.91" right="0.7875" top="0.5" bottom="0.76" header="0.35" footer="0.5"/>
  <pageSetup firstPageNumber="9" useFirstPageNumber="1" horizontalDpi="300" verticalDpi="300" orientation="portrait" paperSize="9" scale="66" r:id="rId1"/>
  <headerFooter alignWithMargins="0">
    <oddFooter>&amp;LAbstract of Statistics of School Education 2008-09&amp;R&amp;P</oddFooter>
  </headerFooter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46"/>
  <sheetViews>
    <sheetView zoomScaleSheetLayoutView="100" zoomScalePageLayoutView="0" workbookViewId="0" topLeftCell="A1">
      <pane xSplit="2" ySplit="5" topLeftCell="C6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C1" sqref="C1:H1"/>
    </sheetView>
  </sheetViews>
  <sheetFormatPr defaultColWidth="8.8515625" defaultRowHeight="12.75"/>
  <cols>
    <col min="1" max="1" width="6.140625" style="0" customWidth="1"/>
    <col min="2" max="2" width="19.7109375" style="0" customWidth="1"/>
    <col min="3" max="5" width="10.7109375" style="0" customWidth="1"/>
    <col min="6" max="8" width="11.421875" style="0" customWidth="1"/>
    <col min="9" max="9" width="13.28125" style="0" customWidth="1"/>
    <col min="10" max="10" width="12.7109375" style="0" customWidth="1"/>
    <col min="11" max="11" width="11.421875" style="0" customWidth="1"/>
    <col min="12" max="17" width="10.7109375" style="0" customWidth="1"/>
  </cols>
  <sheetData>
    <row r="1" spans="1:17" s="6" customFormat="1" ht="38.25" customHeight="1">
      <c r="A1" s="58" t="s">
        <v>36</v>
      </c>
      <c r="B1" s="59" t="s">
        <v>0</v>
      </c>
      <c r="C1" s="62" t="s">
        <v>55</v>
      </c>
      <c r="D1" s="62"/>
      <c r="E1" s="62"/>
      <c r="F1" s="62"/>
      <c r="G1" s="62"/>
      <c r="H1" s="62"/>
      <c r="I1" s="62" t="s">
        <v>55</v>
      </c>
      <c r="J1" s="62"/>
      <c r="K1" s="62"/>
      <c r="L1" s="62"/>
      <c r="M1" s="62"/>
      <c r="N1" s="62"/>
      <c r="O1" s="62"/>
      <c r="P1" s="62"/>
      <c r="Q1" s="62"/>
    </row>
    <row r="2" spans="1:17" s="6" customFormat="1" ht="29.25" customHeight="1">
      <c r="A2" s="58"/>
      <c r="B2" s="59"/>
      <c r="C2" s="62" t="s">
        <v>53</v>
      </c>
      <c r="D2" s="62"/>
      <c r="E2" s="62"/>
      <c r="F2" s="62"/>
      <c r="G2" s="62"/>
      <c r="H2" s="62"/>
      <c r="I2" s="62" t="s">
        <v>53</v>
      </c>
      <c r="J2" s="62"/>
      <c r="K2" s="62"/>
      <c r="L2" s="62"/>
      <c r="M2" s="62"/>
      <c r="N2" s="62"/>
      <c r="O2" s="62"/>
      <c r="P2" s="62"/>
      <c r="Q2" s="62"/>
    </row>
    <row r="3" spans="1:28" s="34" customFormat="1" ht="44.25" customHeight="1">
      <c r="A3" s="58"/>
      <c r="B3" s="59"/>
      <c r="C3" s="58" t="s">
        <v>37</v>
      </c>
      <c r="D3" s="58"/>
      <c r="E3" s="58"/>
      <c r="F3" s="52" t="s">
        <v>48</v>
      </c>
      <c r="G3" s="52"/>
      <c r="H3" s="52"/>
      <c r="I3" s="52" t="s">
        <v>49</v>
      </c>
      <c r="J3" s="52"/>
      <c r="K3" s="52"/>
      <c r="L3" s="52" t="s">
        <v>50</v>
      </c>
      <c r="M3" s="52"/>
      <c r="N3" s="52"/>
      <c r="O3" s="52" t="s">
        <v>51</v>
      </c>
      <c r="P3" s="52"/>
      <c r="Q3" s="52"/>
      <c r="T3" s="60"/>
      <c r="U3" s="60"/>
      <c r="V3" s="60"/>
      <c r="W3" s="61"/>
      <c r="X3" s="61"/>
      <c r="Y3" s="61"/>
      <c r="Z3" s="61"/>
      <c r="AA3" s="61"/>
      <c r="AB3" s="61"/>
    </row>
    <row r="4" spans="1:28" s="34" customFormat="1" ht="19.5" customHeight="1">
      <c r="A4" s="58"/>
      <c r="B4" s="59"/>
      <c r="C4" s="17" t="s">
        <v>38</v>
      </c>
      <c r="D4" s="17" t="s">
        <v>39</v>
      </c>
      <c r="E4" s="17" t="s">
        <v>35</v>
      </c>
      <c r="F4" s="17" t="s">
        <v>38</v>
      </c>
      <c r="G4" s="17" t="s">
        <v>39</v>
      </c>
      <c r="H4" s="17" t="s">
        <v>35</v>
      </c>
      <c r="I4" s="17" t="s">
        <v>38</v>
      </c>
      <c r="J4" s="17" t="s">
        <v>39</v>
      </c>
      <c r="K4" s="17" t="s">
        <v>35</v>
      </c>
      <c r="L4" s="17" t="s">
        <v>38</v>
      </c>
      <c r="M4" s="17" t="s">
        <v>39</v>
      </c>
      <c r="N4" s="17" t="s">
        <v>35</v>
      </c>
      <c r="O4" s="17" t="s">
        <v>38</v>
      </c>
      <c r="P4" s="17" t="s">
        <v>39</v>
      </c>
      <c r="Q4" s="17" t="s">
        <v>35</v>
      </c>
      <c r="T4" s="35"/>
      <c r="U4" s="35"/>
      <c r="V4" s="35"/>
      <c r="W4" s="35"/>
      <c r="X4" s="35"/>
      <c r="Y4" s="35"/>
      <c r="Z4" s="35"/>
      <c r="AA4" s="35"/>
      <c r="AB4" s="35"/>
    </row>
    <row r="5" spans="1:17" s="34" customFormat="1" ht="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28" s="41" customFormat="1" ht="24.75" customHeight="1">
      <c r="A6" s="1">
        <v>1</v>
      </c>
      <c r="B6" s="2" t="s">
        <v>1</v>
      </c>
      <c r="C6" s="3">
        <v>22780</v>
      </c>
      <c r="D6" s="3">
        <v>17231</v>
      </c>
      <c r="E6" s="3">
        <f aca="true" t="shared" si="0" ref="E6:E17">C6+D6</f>
        <v>40011</v>
      </c>
      <c r="F6" s="3">
        <v>377190</v>
      </c>
      <c r="G6" s="3">
        <v>354544</v>
      </c>
      <c r="H6" s="3">
        <v>731734</v>
      </c>
      <c r="I6" s="3">
        <v>151003</v>
      </c>
      <c r="J6" s="3">
        <v>126713</v>
      </c>
      <c r="K6" s="3">
        <v>277716</v>
      </c>
      <c r="L6" s="3">
        <v>77984</v>
      </c>
      <c r="M6" s="3">
        <v>65401</v>
      </c>
      <c r="N6" s="3">
        <v>143385</v>
      </c>
      <c r="O6" s="3">
        <v>63027</v>
      </c>
      <c r="P6" s="3">
        <v>36829</v>
      </c>
      <c r="Q6" s="3">
        <v>99856</v>
      </c>
      <c r="W6" s="42"/>
      <c r="X6" s="42"/>
      <c r="Y6" s="42"/>
      <c r="Z6" s="42"/>
      <c r="AA6" s="42"/>
      <c r="AB6" s="42"/>
    </row>
    <row r="7" spans="1:28" s="41" customFormat="1" ht="24.75" customHeight="1">
      <c r="A7" s="1">
        <v>2</v>
      </c>
      <c r="B7" s="2" t="s">
        <v>2</v>
      </c>
      <c r="C7" s="3">
        <v>24456</v>
      </c>
      <c r="D7" s="3">
        <v>22495</v>
      </c>
      <c r="E7" s="3">
        <f t="shared" si="0"/>
        <v>46951</v>
      </c>
      <c r="F7" s="3">
        <v>82022</v>
      </c>
      <c r="G7" s="3">
        <v>76118</v>
      </c>
      <c r="H7" s="3">
        <v>158140</v>
      </c>
      <c r="I7" s="3">
        <v>29425</v>
      </c>
      <c r="J7" s="3">
        <v>26088</v>
      </c>
      <c r="K7" s="3">
        <v>55513</v>
      </c>
      <c r="L7" s="3">
        <v>12856</v>
      </c>
      <c r="M7" s="3">
        <v>11154</v>
      </c>
      <c r="N7" s="3">
        <v>24010</v>
      </c>
      <c r="O7" s="3">
        <v>7129</v>
      </c>
      <c r="P7" s="3">
        <v>5661</v>
      </c>
      <c r="Q7" s="3">
        <v>12790</v>
      </c>
      <c r="W7" s="42"/>
      <c r="X7" s="42"/>
      <c r="Y7" s="42"/>
      <c r="Z7" s="42"/>
      <c r="AA7" s="42"/>
      <c r="AB7" s="42"/>
    </row>
    <row r="8" spans="1:28" s="41" customFormat="1" ht="24.75" customHeight="1">
      <c r="A8" s="1">
        <v>3</v>
      </c>
      <c r="B8" s="2" t="s">
        <v>3</v>
      </c>
      <c r="C8" s="3">
        <v>34231</v>
      </c>
      <c r="D8" s="3">
        <v>32441</v>
      </c>
      <c r="E8" s="3">
        <f t="shared" si="0"/>
        <v>66672</v>
      </c>
      <c r="F8" s="3">
        <v>328138</v>
      </c>
      <c r="G8" s="3">
        <v>314293</v>
      </c>
      <c r="H8" s="3">
        <v>642431</v>
      </c>
      <c r="I8" s="3">
        <v>80412</v>
      </c>
      <c r="J8" s="3">
        <v>65814</v>
      </c>
      <c r="K8" s="3">
        <v>146226</v>
      </c>
      <c r="L8" s="3">
        <v>56880</v>
      </c>
      <c r="M8" s="3">
        <v>45746</v>
      </c>
      <c r="N8" s="3">
        <v>102626</v>
      </c>
      <c r="O8" s="3">
        <v>16443</v>
      </c>
      <c r="P8" s="3">
        <v>11204</v>
      </c>
      <c r="Q8" s="3">
        <v>27647</v>
      </c>
      <c r="W8" s="42"/>
      <c r="X8" s="42"/>
      <c r="Y8" s="42"/>
      <c r="Z8" s="42"/>
      <c r="AA8" s="42"/>
      <c r="AB8" s="42"/>
    </row>
    <row r="9" spans="1:28" s="41" customFormat="1" ht="24.75" customHeight="1">
      <c r="A9" s="1">
        <v>4</v>
      </c>
      <c r="B9" s="2" t="s">
        <v>40</v>
      </c>
      <c r="C9" s="3">
        <v>0</v>
      </c>
      <c r="D9" s="3">
        <v>0</v>
      </c>
      <c r="E9" s="3">
        <f t="shared" si="0"/>
        <v>0</v>
      </c>
      <c r="F9" s="3">
        <v>89336</v>
      </c>
      <c r="G9" s="3">
        <v>60475</v>
      </c>
      <c r="H9" s="3">
        <v>149811</v>
      </c>
      <c r="I9" s="3">
        <v>18808</v>
      </c>
      <c r="J9" s="3">
        <v>11737</v>
      </c>
      <c r="K9" s="3">
        <v>30545</v>
      </c>
      <c r="L9" s="3">
        <v>6374</v>
      </c>
      <c r="M9" s="3">
        <v>3634</v>
      </c>
      <c r="N9" s="3">
        <v>10008</v>
      </c>
      <c r="O9" s="3">
        <v>5400</v>
      </c>
      <c r="P9" s="3">
        <v>2101</v>
      </c>
      <c r="Q9" s="3">
        <v>7501</v>
      </c>
      <c r="W9" s="42"/>
      <c r="X9" s="42"/>
      <c r="Y9" s="42"/>
      <c r="Z9" s="42"/>
      <c r="AA9" s="42"/>
      <c r="AB9" s="42"/>
    </row>
    <row r="10" spans="1:28" s="41" customFormat="1" ht="24.75" customHeight="1">
      <c r="A10" s="1">
        <v>5</v>
      </c>
      <c r="B10" s="12" t="s">
        <v>4</v>
      </c>
      <c r="C10" s="3">
        <v>7763</v>
      </c>
      <c r="D10" s="3">
        <v>4927</v>
      </c>
      <c r="E10" s="3">
        <f t="shared" si="0"/>
        <v>12690</v>
      </c>
      <c r="F10" s="3">
        <v>552735</v>
      </c>
      <c r="G10" s="3">
        <v>517432</v>
      </c>
      <c r="H10" s="3">
        <v>1070167</v>
      </c>
      <c r="I10" s="3">
        <v>201887</v>
      </c>
      <c r="J10" s="3">
        <v>178126</v>
      </c>
      <c r="K10" s="3">
        <v>380013</v>
      </c>
      <c r="L10" s="3">
        <v>85230</v>
      </c>
      <c r="M10" s="3">
        <v>69067</v>
      </c>
      <c r="N10" s="3">
        <v>154297</v>
      </c>
      <c r="O10" s="3">
        <v>36358</v>
      </c>
      <c r="P10" s="3">
        <v>26371</v>
      </c>
      <c r="Q10" s="3">
        <v>62729</v>
      </c>
      <c r="W10" s="42"/>
      <c r="X10" s="42"/>
      <c r="Y10" s="42"/>
      <c r="Z10" s="42"/>
      <c r="AA10" s="42"/>
      <c r="AB10" s="42"/>
    </row>
    <row r="11" spans="1:28" s="41" customFormat="1" ht="24.75" customHeight="1">
      <c r="A11" s="1">
        <v>6</v>
      </c>
      <c r="B11" s="2" t="s">
        <v>5</v>
      </c>
      <c r="C11" s="4">
        <v>0</v>
      </c>
      <c r="D11" s="4">
        <v>0</v>
      </c>
      <c r="E11" s="3">
        <f t="shared" si="0"/>
        <v>0</v>
      </c>
      <c r="F11" s="3">
        <v>4468</v>
      </c>
      <c r="G11" s="3">
        <v>4134</v>
      </c>
      <c r="H11" s="3">
        <v>8602</v>
      </c>
      <c r="I11" s="3">
        <v>2813</v>
      </c>
      <c r="J11" s="3">
        <v>2559</v>
      </c>
      <c r="K11" s="3">
        <v>5372</v>
      </c>
      <c r="L11" s="3">
        <v>1532</v>
      </c>
      <c r="M11" s="3">
        <v>1496</v>
      </c>
      <c r="N11" s="3">
        <v>3028</v>
      </c>
      <c r="O11" s="3">
        <v>521</v>
      </c>
      <c r="P11" s="3">
        <v>499</v>
      </c>
      <c r="Q11" s="3">
        <v>1020</v>
      </c>
      <c r="W11" s="42"/>
      <c r="X11" s="42"/>
      <c r="Y11" s="42"/>
      <c r="Z11" s="42"/>
      <c r="AA11" s="42"/>
      <c r="AB11" s="42"/>
    </row>
    <row r="12" spans="1:28" s="41" customFormat="1" ht="24.75" customHeight="1">
      <c r="A12" s="1">
        <v>7</v>
      </c>
      <c r="B12" s="2" t="s">
        <v>6</v>
      </c>
      <c r="C12" s="3">
        <v>0</v>
      </c>
      <c r="D12" s="3">
        <v>0</v>
      </c>
      <c r="E12" s="3">
        <f t="shared" si="0"/>
        <v>0</v>
      </c>
      <c r="F12" s="3">
        <v>604551</v>
      </c>
      <c r="G12" s="3">
        <v>512704</v>
      </c>
      <c r="H12" s="3">
        <v>1117255</v>
      </c>
      <c r="I12" s="3">
        <v>190711</v>
      </c>
      <c r="J12" s="3">
        <v>158341</v>
      </c>
      <c r="K12" s="3">
        <v>349052</v>
      </c>
      <c r="L12" s="3">
        <v>98636</v>
      </c>
      <c r="M12" s="3">
        <v>73253</v>
      </c>
      <c r="N12" s="3">
        <v>171889</v>
      </c>
      <c r="O12" s="3">
        <v>43579</v>
      </c>
      <c r="P12" s="3">
        <v>31451</v>
      </c>
      <c r="Q12" s="3">
        <v>75030</v>
      </c>
      <c r="W12" s="42"/>
      <c r="X12" s="42"/>
      <c r="Y12" s="42"/>
      <c r="Z12" s="42"/>
      <c r="AA12" s="42"/>
      <c r="AB12" s="42"/>
    </row>
    <row r="13" spans="1:28" s="41" customFormat="1" ht="24.75" customHeight="1">
      <c r="A13" s="1">
        <v>8</v>
      </c>
      <c r="B13" s="2" t="s">
        <v>7</v>
      </c>
      <c r="C13" s="3">
        <v>0</v>
      </c>
      <c r="D13" s="3">
        <v>0</v>
      </c>
      <c r="E13" s="3">
        <f t="shared" si="0"/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W13" s="42"/>
      <c r="X13" s="42"/>
      <c r="Y13" s="42"/>
      <c r="Z13" s="42"/>
      <c r="AA13" s="42"/>
      <c r="AB13" s="42"/>
    </row>
    <row r="14" spans="1:28" s="41" customFormat="1" ht="24.75" customHeight="1">
      <c r="A14" s="1">
        <v>9</v>
      </c>
      <c r="B14" s="2" t="s">
        <v>41</v>
      </c>
      <c r="C14" s="3">
        <v>0</v>
      </c>
      <c r="D14" s="3">
        <v>0</v>
      </c>
      <c r="E14" s="3">
        <f t="shared" si="0"/>
        <v>0</v>
      </c>
      <c r="F14" s="3">
        <v>18305</v>
      </c>
      <c r="G14" s="3">
        <v>16971</v>
      </c>
      <c r="H14" s="3">
        <v>35276</v>
      </c>
      <c r="I14" s="3">
        <v>12273</v>
      </c>
      <c r="J14" s="3">
        <v>11431</v>
      </c>
      <c r="K14" s="3">
        <v>23704</v>
      </c>
      <c r="L14" s="3">
        <v>6223</v>
      </c>
      <c r="M14" s="3">
        <v>5729</v>
      </c>
      <c r="N14" s="3">
        <v>11952</v>
      </c>
      <c r="O14" s="3">
        <v>4361</v>
      </c>
      <c r="P14" s="3">
        <v>3489</v>
      </c>
      <c r="Q14" s="3">
        <v>7850</v>
      </c>
      <c r="W14" s="42"/>
      <c r="X14" s="42"/>
      <c r="Y14" s="42"/>
      <c r="Z14" s="42"/>
      <c r="AA14" s="42"/>
      <c r="AB14" s="42"/>
    </row>
    <row r="15" spans="1:28" s="41" customFormat="1" ht="24.75" customHeight="1">
      <c r="A15" s="43">
        <v>10</v>
      </c>
      <c r="B15" s="2" t="s">
        <v>8</v>
      </c>
      <c r="C15" s="3">
        <v>6291</v>
      </c>
      <c r="D15" s="3">
        <v>5520</v>
      </c>
      <c r="E15" s="3">
        <f t="shared" si="0"/>
        <v>11811</v>
      </c>
      <c r="F15" s="3">
        <v>108458</v>
      </c>
      <c r="G15" s="3">
        <v>95163</v>
      </c>
      <c r="H15" s="3">
        <v>203621</v>
      </c>
      <c r="I15" s="3">
        <v>41829</v>
      </c>
      <c r="J15" s="3">
        <v>28531</v>
      </c>
      <c r="K15" s="3">
        <v>70360</v>
      </c>
      <c r="L15" s="3">
        <v>10052</v>
      </c>
      <c r="M15" s="3">
        <v>7174</v>
      </c>
      <c r="N15" s="3">
        <v>17226</v>
      </c>
      <c r="O15" s="3">
        <v>3527</v>
      </c>
      <c r="P15" s="3">
        <v>3302</v>
      </c>
      <c r="Q15" s="3">
        <v>6829</v>
      </c>
      <c r="W15" s="42"/>
      <c r="X15" s="42"/>
      <c r="Y15" s="42"/>
      <c r="Z15" s="42"/>
      <c r="AA15" s="42"/>
      <c r="AB15" s="42"/>
    </row>
    <row r="16" spans="1:28" s="41" customFormat="1" ht="24.75" customHeight="1">
      <c r="A16" s="1">
        <v>11</v>
      </c>
      <c r="B16" s="2" t="s">
        <v>9</v>
      </c>
      <c r="C16" s="4">
        <v>6230</v>
      </c>
      <c r="D16" s="4">
        <v>5219</v>
      </c>
      <c r="E16" s="3">
        <f t="shared" si="0"/>
        <v>11449</v>
      </c>
      <c r="F16" s="3">
        <v>839047</v>
      </c>
      <c r="G16" s="3">
        <v>801018</v>
      </c>
      <c r="H16" s="3">
        <v>1640065</v>
      </c>
      <c r="I16" s="3">
        <v>209720</v>
      </c>
      <c r="J16" s="3">
        <v>180158</v>
      </c>
      <c r="K16" s="3">
        <v>389878</v>
      </c>
      <c r="L16" s="3">
        <v>52158</v>
      </c>
      <c r="M16" s="3">
        <v>35081</v>
      </c>
      <c r="N16" s="3">
        <v>87239</v>
      </c>
      <c r="O16" s="3">
        <v>8535</v>
      </c>
      <c r="P16" s="3">
        <v>5006</v>
      </c>
      <c r="Q16" s="3">
        <v>13541</v>
      </c>
      <c r="W16" s="42"/>
      <c r="X16" s="42"/>
      <c r="Y16" s="42"/>
      <c r="Z16" s="42"/>
      <c r="AA16" s="42"/>
      <c r="AB16" s="42"/>
    </row>
    <row r="17" spans="1:28" s="41" customFormat="1" ht="24.75" customHeight="1">
      <c r="A17" s="1">
        <v>12</v>
      </c>
      <c r="B17" s="2" t="s">
        <v>10</v>
      </c>
      <c r="C17" s="3">
        <v>0</v>
      </c>
      <c r="D17" s="3">
        <v>0</v>
      </c>
      <c r="E17" s="3">
        <f t="shared" si="0"/>
        <v>0</v>
      </c>
      <c r="F17" s="3">
        <v>232047</v>
      </c>
      <c r="G17" s="3">
        <v>216403</v>
      </c>
      <c r="H17" s="3">
        <v>448450</v>
      </c>
      <c r="I17" s="3">
        <v>118057</v>
      </c>
      <c r="J17" s="3">
        <v>106439</v>
      </c>
      <c r="K17" s="3">
        <v>224496</v>
      </c>
      <c r="L17" s="3">
        <v>57278</v>
      </c>
      <c r="M17" s="3">
        <v>48659</v>
      </c>
      <c r="N17" s="3">
        <v>105937</v>
      </c>
      <c r="O17" s="3">
        <v>29409</v>
      </c>
      <c r="P17" s="3">
        <v>23131</v>
      </c>
      <c r="Q17" s="3">
        <v>52540</v>
      </c>
      <c r="W17" s="42"/>
      <c r="X17" s="42"/>
      <c r="Y17" s="42"/>
      <c r="Z17" s="42"/>
      <c r="AA17" s="42"/>
      <c r="AB17" s="42"/>
    </row>
    <row r="18" spans="1:28" s="41" customFormat="1" ht="24.75" customHeight="1">
      <c r="A18" s="1">
        <v>13</v>
      </c>
      <c r="B18" s="2" t="s">
        <v>11</v>
      </c>
      <c r="C18" s="3">
        <v>0</v>
      </c>
      <c r="D18" s="3">
        <v>0</v>
      </c>
      <c r="E18" s="3">
        <v>0</v>
      </c>
      <c r="F18" s="3">
        <v>22231</v>
      </c>
      <c r="G18" s="3">
        <v>20840</v>
      </c>
      <c r="H18" s="3">
        <v>43071</v>
      </c>
      <c r="I18" s="3">
        <v>11436</v>
      </c>
      <c r="J18" s="3">
        <v>10862</v>
      </c>
      <c r="K18" s="3">
        <v>22298</v>
      </c>
      <c r="L18" s="3">
        <v>4769</v>
      </c>
      <c r="M18" s="3">
        <v>5066</v>
      </c>
      <c r="N18" s="3">
        <v>9835</v>
      </c>
      <c r="O18" s="3">
        <v>214</v>
      </c>
      <c r="P18" s="3">
        <v>242</v>
      </c>
      <c r="Q18" s="3">
        <v>456</v>
      </c>
      <c r="W18" s="42"/>
      <c r="X18" s="42"/>
      <c r="Y18" s="42"/>
      <c r="Z18" s="42"/>
      <c r="AA18" s="42"/>
      <c r="AB18" s="42"/>
    </row>
    <row r="19" spans="1:28" s="41" customFormat="1" ht="24.75" customHeight="1">
      <c r="A19" s="1">
        <v>14</v>
      </c>
      <c r="B19" s="2" t="s">
        <v>12</v>
      </c>
      <c r="C19" s="3">
        <v>0</v>
      </c>
      <c r="D19" s="3">
        <v>0</v>
      </c>
      <c r="E19" s="3">
        <f aca="true" t="shared" si="1" ref="E19:E32">C19+D19</f>
        <v>0</v>
      </c>
      <c r="F19" s="6">
        <v>1466919</v>
      </c>
      <c r="G19" s="6">
        <v>1392217</v>
      </c>
      <c r="H19" s="6">
        <v>2859136</v>
      </c>
      <c r="I19" s="6">
        <v>506354</v>
      </c>
      <c r="J19" s="6">
        <v>443852</v>
      </c>
      <c r="K19" s="6">
        <v>950206</v>
      </c>
      <c r="L19" s="3">
        <v>152463</v>
      </c>
      <c r="M19" s="3">
        <v>91884</v>
      </c>
      <c r="N19" s="3">
        <v>244347</v>
      </c>
      <c r="O19" s="3">
        <v>74082</v>
      </c>
      <c r="P19" s="3">
        <v>41795</v>
      </c>
      <c r="Q19" s="3">
        <v>115877</v>
      </c>
      <c r="W19" s="42"/>
      <c r="X19" s="42"/>
      <c r="Y19" s="42"/>
      <c r="Z19" s="42"/>
      <c r="AA19" s="42"/>
      <c r="AB19" s="42"/>
    </row>
    <row r="20" spans="1:28" s="41" customFormat="1" ht="24.75" customHeight="1">
      <c r="A20" s="1">
        <v>15</v>
      </c>
      <c r="B20" s="2" t="s">
        <v>13</v>
      </c>
      <c r="C20" s="2">
        <v>138441</v>
      </c>
      <c r="D20" s="2">
        <v>130971</v>
      </c>
      <c r="E20" s="3">
        <f t="shared" si="1"/>
        <v>269412</v>
      </c>
      <c r="F20" s="3">
        <v>695511</v>
      </c>
      <c r="G20" s="3">
        <v>630722</v>
      </c>
      <c r="H20" s="3">
        <v>1326233</v>
      </c>
      <c r="I20" s="3">
        <v>282590</v>
      </c>
      <c r="J20" s="3">
        <v>239756</v>
      </c>
      <c r="K20" s="3">
        <v>522346</v>
      </c>
      <c r="L20" s="2">
        <v>112888</v>
      </c>
      <c r="M20" s="2">
        <v>74295</v>
      </c>
      <c r="N20" s="3">
        <v>187183</v>
      </c>
      <c r="O20" s="3">
        <v>85173</v>
      </c>
      <c r="P20" s="3">
        <v>65771</v>
      </c>
      <c r="Q20" s="3">
        <v>150944</v>
      </c>
      <c r="R20" s="44"/>
      <c r="W20" s="42"/>
      <c r="X20" s="42"/>
      <c r="Y20" s="42"/>
      <c r="Z20" s="42"/>
      <c r="AA20" s="42"/>
      <c r="AB20" s="42"/>
    </row>
    <row r="21" spans="1:28" s="41" customFormat="1" ht="24.75" customHeight="1">
      <c r="A21" s="1">
        <v>16</v>
      </c>
      <c r="B21" s="2" t="s">
        <v>14</v>
      </c>
      <c r="C21" s="3">
        <v>25823</v>
      </c>
      <c r="D21" s="3">
        <v>23553</v>
      </c>
      <c r="E21" s="3">
        <f t="shared" si="1"/>
        <v>49376</v>
      </c>
      <c r="F21" s="3">
        <v>69913</v>
      </c>
      <c r="G21" s="3">
        <v>61675</v>
      </c>
      <c r="H21" s="3">
        <v>131588</v>
      </c>
      <c r="I21" s="3">
        <v>21126</v>
      </c>
      <c r="J21" s="3">
        <v>17438</v>
      </c>
      <c r="K21" s="3">
        <v>38564</v>
      </c>
      <c r="L21" s="3">
        <v>10576</v>
      </c>
      <c r="M21" s="3">
        <v>8893</v>
      </c>
      <c r="N21" s="3">
        <v>19469</v>
      </c>
      <c r="O21" s="3">
        <v>2773</v>
      </c>
      <c r="P21" s="3">
        <v>2191</v>
      </c>
      <c r="Q21" s="3">
        <v>4964</v>
      </c>
      <c r="W21" s="42"/>
      <c r="X21" s="42"/>
      <c r="Y21" s="42"/>
      <c r="Z21" s="42"/>
      <c r="AA21" s="42"/>
      <c r="AB21" s="42"/>
    </row>
    <row r="22" spans="1:28" s="41" customFormat="1" ht="24.75" customHeight="1">
      <c r="A22" s="1">
        <v>17</v>
      </c>
      <c r="B22" s="2" t="s">
        <v>15</v>
      </c>
      <c r="C22" s="3">
        <v>76233</v>
      </c>
      <c r="D22" s="3">
        <v>80484</v>
      </c>
      <c r="E22" s="3">
        <f t="shared" si="1"/>
        <v>156717</v>
      </c>
      <c r="F22" s="3">
        <v>210838</v>
      </c>
      <c r="G22" s="3">
        <v>214532</v>
      </c>
      <c r="H22" s="3">
        <v>425370</v>
      </c>
      <c r="I22" s="3">
        <v>52762</v>
      </c>
      <c r="J22" s="3">
        <v>61188</v>
      </c>
      <c r="K22" s="3">
        <v>113950</v>
      </c>
      <c r="L22" s="3">
        <v>23151</v>
      </c>
      <c r="M22" s="3">
        <v>26085</v>
      </c>
      <c r="N22" s="3">
        <v>49236</v>
      </c>
      <c r="O22" s="3">
        <v>4032</v>
      </c>
      <c r="P22" s="3">
        <v>4756</v>
      </c>
      <c r="Q22" s="3">
        <v>8788</v>
      </c>
      <c r="W22" s="42"/>
      <c r="X22" s="42"/>
      <c r="Y22" s="42"/>
      <c r="Z22" s="42"/>
      <c r="AA22" s="42"/>
      <c r="AB22" s="42"/>
    </row>
    <row r="23" spans="1:28" s="41" customFormat="1" ht="24.75" customHeight="1">
      <c r="A23" s="1">
        <v>18</v>
      </c>
      <c r="B23" s="2" t="s">
        <v>16</v>
      </c>
      <c r="C23" s="4">
        <v>0</v>
      </c>
      <c r="D23" s="4">
        <v>0</v>
      </c>
      <c r="E23" s="3">
        <f t="shared" si="1"/>
        <v>0</v>
      </c>
      <c r="F23" s="3">
        <v>90311</v>
      </c>
      <c r="G23" s="3">
        <v>83079</v>
      </c>
      <c r="H23" s="3">
        <v>173390</v>
      </c>
      <c r="I23" s="3">
        <v>30117</v>
      </c>
      <c r="J23" s="3">
        <v>28161</v>
      </c>
      <c r="K23" s="3">
        <v>58278</v>
      </c>
      <c r="L23" s="3">
        <v>13940</v>
      </c>
      <c r="M23" s="3">
        <v>13713</v>
      </c>
      <c r="N23" s="3">
        <v>27653</v>
      </c>
      <c r="O23" s="3">
        <v>7354</v>
      </c>
      <c r="P23" s="3">
        <v>7026</v>
      </c>
      <c r="Q23" s="3">
        <v>14380</v>
      </c>
      <c r="W23" s="42"/>
      <c r="X23" s="42"/>
      <c r="Y23" s="42"/>
      <c r="Z23" s="42"/>
      <c r="AA23" s="42"/>
      <c r="AB23" s="42"/>
    </row>
    <row r="24" spans="1:28" s="41" customFormat="1" ht="24.75" customHeight="1">
      <c r="A24" s="1">
        <v>19</v>
      </c>
      <c r="B24" s="2" t="s">
        <v>17</v>
      </c>
      <c r="C24" s="3">
        <v>57032</v>
      </c>
      <c r="D24" s="3">
        <v>51783</v>
      </c>
      <c r="E24" s="3">
        <f t="shared" si="1"/>
        <v>108815</v>
      </c>
      <c r="F24" s="3">
        <v>138342</v>
      </c>
      <c r="G24" s="3">
        <v>133963</v>
      </c>
      <c r="H24" s="3">
        <v>272305</v>
      </c>
      <c r="I24" s="3">
        <v>60496</v>
      </c>
      <c r="J24" s="3">
        <v>57717</v>
      </c>
      <c r="K24" s="3">
        <v>118213</v>
      </c>
      <c r="L24" s="3">
        <v>15585</v>
      </c>
      <c r="M24" s="3">
        <v>15356</v>
      </c>
      <c r="N24" s="3">
        <v>30941</v>
      </c>
      <c r="O24" s="3">
        <v>10269</v>
      </c>
      <c r="P24" s="3">
        <v>9227</v>
      </c>
      <c r="Q24" s="3">
        <v>19496</v>
      </c>
      <c r="W24" s="42"/>
      <c r="X24" s="42"/>
      <c r="Y24" s="42"/>
      <c r="Z24" s="42"/>
      <c r="AA24" s="42"/>
      <c r="AB24" s="42"/>
    </row>
    <row r="25" spans="1:28" s="41" customFormat="1" ht="24.75" customHeight="1">
      <c r="A25" s="1">
        <v>20</v>
      </c>
      <c r="B25" s="2" t="s">
        <v>18</v>
      </c>
      <c r="C25" s="3">
        <v>0</v>
      </c>
      <c r="D25" s="3">
        <v>0</v>
      </c>
      <c r="E25" s="3">
        <f t="shared" si="1"/>
        <v>0</v>
      </c>
      <c r="F25" s="3">
        <v>685134</v>
      </c>
      <c r="G25" s="3">
        <v>656627</v>
      </c>
      <c r="H25" s="3">
        <v>1341761</v>
      </c>
      <c r="I25" s="3">
        <v>208880</v>
      </c>
      <c r="J25" s="3">
        <v>169381</v>
      </c>
      <c r="K25" s="3">
        <v>378261</v>
      </c>
      <c r="L25" s="3">
        <v>66557</v>
      </c>
      <c r="M25" s="3">
        <v>48852</v>
      </c>
      <c r="N25" s="3">
        <v>115409</v>
      </c>
      <c r="O25" s="3">
        <v>24178</v>
      </c>
      <c r="P25" s="3">
        <v>16496</v>
      </c>
      <c r="Q25" s="3">
        <v>40674</v>
      </c>
      <c r="W25" s="42"/>
      <c r="X25" s="42"/>
      <c r="Y25" s="42"/>
      <c r="Z25" s="42"/>
      <c r="AA25" s="42"/>
      <c r="AB25" s="42"/>
    </row>
    <row r="26" spans="1:28" s="41" customFormat="1" ht="24.75" customHeight="1">
      <c r="A26" s="1">
        <v>21</v>
      </c>
      <c r="B26" s="2" t="s">
        <v>19</v>
      </c>
      <c r="C26" s="3">
        <v>0</v>
      </c>
      <c r="D26" s="3">
        <v>0</v>
      </c>
      <c r="E26" s="3">
        <f t="shared" si="1"/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W26" s="42"/>
      <c r="X26" s="42"/>
      <c r="Y26" s="42"/>
      <c r="Z26" s="42"/>
      <c r="AA26" s="42"/>
      <c r="AB26" s="42"/>
    </row>
    <row r="27" spans="1:28" s="41" customFormat="1" ht="24.75" customHeight="1">
      <c r="A27" s="1">
        <v>22</v>
      </c>
      <c r="B27" s="2" t="s">
        <v>20</v>
      </c>
      <c r="C27" s="3">
        <v>8812</v>
      </c>
      <c r="D27" s="3">
        <v>5161</v>
      </c>
      <c r="E27" s="3">
        <f t="shared" si="1"/>
        <v>13973</v>
      </c>
      <c r="F27" s="3">
        <v>692543</v>
      </c>
      <c r="G27" s="3">
        <v>583800</v>
      </c>
      <c r="H27" s="3">
        <v>1276343</v>
      </c>
      <c r="I27" s="3">
        <v>279848</v>
      </c>
      <c r="J27" s="3">
        <v>182637</v>
      </c>
      <c r="K27" s="3">
        <v>462485</v>
      </c>
      <c r="L27" s="3">
        <v>126225</v>
      </c>
      <c r="M27" s="3">
        <v>69761</v>
      </c>
      <c r="N27" s="3">
        <v>195986</v>
      </c>
      <c r="O27" s="3">
        <v>51159</v>
      </c>
      <c r="P27" s="3">
        <v>24003</v>
      </c>
      <c r="Q27" s="3">
        <v>75162</v>
      </c>
      <c r="W27" s="42"/>
      <c r="X27" s="42"/>
      <c r="Y27" s="42"/>
      <c r="Z27" s="42"/>
      <c r="AA27" s="42"/>
      <c r="AB27" s="42"/>
    </row>
    <row r="28" spans="1:28" s="41" customFormat="1" ht="24.75" customHeight="1">
      <c r="A28" s="1">
        <v>23</v>
      </c>
      <c r="B28" s="2" t="s">
        <v>21</v>
      </c>
      <c r="C28" s="3">
        <v>0</v>
      </c>
      <c r="D28" s="3">
        <v>0</v>
      </c>
      <c r="E28" s="3">
        <f t="shared" si="1"/>
        <v>0</v>
      </c>
      <c r="F28" s="3">
        <v>14974</v>
      </c>
      <c r="G28" s="3">
        <v>15186</v>
      </c>
      <c r="H28" s="3">
        <v>30160</v>
      </c>
      <c r="I28" s="3">
        <v>5032</v>
      </c>
      <c r="J28" s="3">
        <v>6315</v>
      </c>
      <c r="K28" s="3">
        <v>11347</v>
      </c>
      <c r="L28" s="3">
        <v>1947</v>
      </c>
      <c r="M28" s="3">
        <v>2310</v>
      </c>
      <c r="N28" s="3">
        <v>4257</v>
      </c>
      <c r="O28" s="3">
        <v>1269</v>
      </c>
      <c r="P28" s="3">
        <v>1587</v>
      </c>
      <c r="Q28" s="3">
        <v>2856</v>
      </c>
      <c r="W28" s="42"/>
      <c r="X28" s="42"/>
      <c r="Y28" s="42"/>
      <c r="Z28" s="42"/>
      <c r="AA28" s="42"/>
      <c r="AB28" s="42"/>
    </row>
    <row r="29" spans="1:28" s="41" customFormat="1" ht="24.75" customHeight="1">
      <c r="A29" s="1">
        <v>24</v>
      </c>
      <c r="B29" s="2" t="s">
        <v>22</v>
      </c>
      <c r="C29" s="3">
        <v>38557</v>
      </c>
      <c r="D29" s="3">
        <v>35695</v>
      </c>
      <c r="E29" s="3">
        <f t="shared" si="1"/>
        <v>74252</v>
      </c>
      <c r="F29" s="3">
        <v>60872</v>
      </c>
      <c r="G29" s="3">
        <v>56419</v>
      </c>
      <c r="H29" s="3">
        <v>117291</v>
      </c>
      <c r="I29" s="3">
        <v>34382</v>
      </c>
      <c r="J29" s="3">
        <v>29479</v>
      </c>
      <c r="K29" s="3">
        <v>63861</v>
      </c>
      <c r="L29" s="3">
        <v>9023</v>
      </c>
      <c r="M29" s="3">
        <v>8312</v>
      </c>
      <c r="N29" s="3">
        <v>17335</v>
      </c>
      <c r="O29" s="3">
        <v>4118</v>
      </c>
      <c r="P29" s="3">
        <v>3912</v>
      </c>
      <c r="Q29" s="3">
        <v>8030</v>
      </c>
      <c r="R29" s="41" t="s">
        <v>47</v>
      </c>
      <c r="W29" s="42"/>
      <c r="X29" s="42"/>
      <c r="Y29" s="42"/>
      <c r="Z29" s="42"/>
      <c r="AA29" s="42"/>
      <c r="AB29" s="42"/>
    </row>
    <row r="30" spans="1:28" s="41" customFormat="1" ht="24.75" customHeight="1">
      <c r="A30" s="1">
        <v>25</v>
      </c>
      <c r="B30" s="2" t="s">
        <v>23</v>
      </c>
      <c r="C30" s="3">
        <v>492</v>
      </c>
      <c r="D30" s="3">
        <v>415</v>
      </c>
      <c r="E30" s="3">
        <f t="shared" si="1"/>
        <v>907</v>
      </c>
      <c r="F30" s="3">
        <v>102832</v>
      </c>
      <c r="G30" s="3">
        <v>96321</v>
      </c>
      <c r="H30" s="3">
        <v>199153</v>
      </c>
      <c r="I30" s="3">
        <v>38246</v>
      </c>
      <c r="J30" s="3">
        <v>33383</v>
      </c>
      <c r="K30" s="3">
        <v>71629</v>
      </c>
      <c r="L30" s="3">
        <v>15767</v>
      </c>
      <c r="M30" s="3">
        <v>13084</v>
      </c>
      <c r="N30" s="3">
        <v>28851</v>
      </c>
      <c r="O30" s="3">
        <v>5269</v>
      </c>
      <c r="P30" s="3">
        <v>3945</v>
      </c>
      <c r="Q30" s="3">
        <v>9214</v>
      </c>
      <c r="W30" s="42"/>
      <c r="X30" s="42"/>
      <c r="Y30" s="42"/>
      <c r="Z30" s="42"/>
      <c r="AA30" s="42"/>
      <c r="AB30" s="42"/>
    </row>
    <row r="31" spans="1:28" s="41" customFormat="1" ht="24.75" customHeight="1">
      <c r="A31" s="1">
        <v>26</v>
      </c>
      <c r="B31" s="2" t="s">
        <v>24</v>
      </c>
      <c r="C31" s="3">
        <v>0</v>
      </c>
      <c r="D31" s="3">
        <v>0</v>
      </c>
      <c r="E31" s="3">
        <f t="shared" si="1"/>
        <v>0</v>
      </c>
      <c r="F31" s="3">
        <v>78130</v>
      </c>
      <c r="G31" s="3">
        <v>73924</v>
      </c>
      <c r="H31" s="3">
        <v>152054</v>
      </c>
      <c r="I31" s="3">
        <v>20935</v>
      </c>
      <c r="J31" s="3">
        <v>20213</v>
      </c>
      <c r="K31" s="3">
        <v>41148</v>
      </c>
      <c r="L31" s="3">
        <v>9896</v>
      </c>
      <c r="M31" s="3">
        <v>5622</v>
      </c>
      <c r="N31" s="3">
        <v>15518</v>
      </c>
      <c r="O31" s="3">
        <v>5011</v>
      </c>
      <c r="P31" s="3">
        <v>2957</v>
      </c>
      <c r="Q31" s="3">
        <v>7968</v>
      </c>
      <c r="W31" s="42"/>
      <c r="X31" s="42"/>
      <c r="Y31" s="42"/>
      <c r="Z31" s="42"/>
      <c r="AA31" s="42"/>
      <c r="AB31" s="42"/>
    </row>
    <row r="32" spans="1:28" s="41" customFormat="1" ht="24.75" customHeight="1">
      <c r="A32" s="1">
        <v>27</v>
      </c>
      <c r="B32" s="2" t="s">
        <v>25</v>
      </c>
      <c r="C32" s="4">
        <v>0</v>
      </c>
      <c r="D32" s="4">
        <v>0</v>
      </c>
      <c r="E32" s="3">
        <f t="shared" si="1"/>
        <v>0</v>
      </c>
      <c r="F32" s="3">
        <v>24810</v>
      </c>
      <c r="G32" s="3">
        <v>24588</v>
      </c>
      <c r="H32" s="3">
        <v>49398</v>
      </c>
      <c r="I32" s="3">
        <v>12639</v>
      </c>
      <c r="J32" s="3">
        <v>11806</v>
      </c>
      <c r="K32" s="3">
        <v>24445</v>
      </c>
      <c r="L32" s="3">
        <v>5596</v>
      </c>
      <c r="M32" s="3">
        <v>4669</v>
      </c>
      <c r="N32" s="3">
        <v>10265</v>
      </c>
      <c r="O32" s="3">
        <v>3540</v>
      </c>
      <c r="P32" s="3">
        <v>2420</v>
      </c>
      <c r="Q32" s="3">
        <v>5960</v>
      </c>
      <c r="R32" s="45"/>
      <c r="S32" s="45"/>
      <c r="T32" s="45"/>
      <c r="U32" s="45"/>
      <c r="V32" s="45"/>
      <c r="W32" s="46"/>
      <c r="X32" s="46"/>
      <c r="Y32" s="42"/>
      <c r="Z32" s="42"/>
      <c r="AA32" s="42"/>
      <c r="AB32" s="42"/>
    </row>
    <row r="33" spans="1:28" s="41" customFormat="1" ht="24.75" customHeight="1">
      <c r="A33" s="1">
        <v>28</v>
      </c>
      <c r="B33" s="2" t="s">
        <v>26</v>
      </c>
      <c r="C33" s="4">
        <v>0</v>
      </c>
      <c r="D33" s="4">
        <v>0</v>
      </c>
      <c r="E33" s="3">
        <v>0</v>
      </c>
      <c r="F33" s="3">
        <v>312169</v>
      </c>
      <c r="G33" s="3">
        <v>297045</v>
      </c>
      <c r="H33" s="3">
        <v>609214</v>
      </c>
      <c r="I33" s="9">
        <v>110961</v>
      </c>
      <c r="J33" s="9">
        <v>97857</v>
      </c>
      <c r="K33" s="9">
        <v>208818</v>
      </c>
      <c r="L33" s="3">
        <v>43836</v>
      </c>
      <c r="M33" s="3">
        <v>33483</v>
      </c>
      <c r="N33" s="3">
        <v>77319</v>
      </c>
      <c r="O33" s="3">
        <v>17100</v>
      </c>
      <c r="P33" s="3">
        <v>9424</v>
      </c>
      <c r="Q33" s="3">
        <v>26524</v>
      </c>
      <c r="W33" s="42"/>
      <c r="X33" s="42"/>
      <c r="Y33" s="42"/>
      <c r="Z33" s="42"/>
      <c r="AA33" s="42"/>
      <c r="AB33" s="42"/>
    </row>
    <row r="34" spans="1:28" s="41" customFormat="1" ht="24.75" customHeight="1">
      <c r="A34" s="1">
        <v>29</v>
      </c>
      <c r="B34" s="2" t="s">
        <v>27</v>
      </c>
      <c r="C34" s="3">
        <v>35</v>
      </c>
      <c r="D34" s="3">
        <v>31</v>
      </c>
      <c r="E34" s="3">
        <f>C34+D34</f>
        <v>66</v>
      </c>
      <c r="F34" s="3">
        <v>1315</v>
      </c>
      <c r="G34" s="3">
        <v>1196</v>
      </c>
      <c r="H34" s="3">
        <v>2511</v>
      </c>
      <c r="I34" s="3">
        <v>936</v>
      </c>
      <c r="J34" s="3">
        <v>824</v>
      </c>
      <c r="K34" s="3">
        <v>1760</v>
      </c>
      <c r="L34" s="3">
        <v>471</v>
      </c>
      <c r="M34" s="3">
        <v>440</v>
      </c>
      <c r="N34" s="3">
        <v>911</v>
      </c>
      <c r="O34" s="3">
        <v>292</v>
      </c>
      <c r="P34" s="3">
        <v>478</v>
      </c>
      <c r="Q34" s="3">
        <v>770</v>
      </c>
      <c r="W34" s="42"/>
      <c r="X34" s="42"/>
      <c r="Y34" s="42"/>
      <c r="Z34" s="42"/>
      <c r="AA34" s="42"/>
      <c r="AB34" s="42"/>
    </row>
    <row r="35" spans="1:28" s="41" customFormat="1" ht="24.75" customHeight="1">
      <c r="A35" s="1">
        <v>30</v>
      </c>
      <c r="B35" s="2" t="s">
        <v>28</v>
      </c>
      <c r="C35" s="3">
        <v>8</v>
      </c>
      <c r="D35" s="3">
        <v>9</v>
      </c>
      <c r="E35" s="3">
        <f>C35+D35</f>
        <v>17</v>
      </c>
      <c r="F35" s="3">
        <v>22</v>
      </c>
      <c r="G35" s="3">
        <v>24</v>
      </c>
      <c r="H35" s="3">
        <v>46</v>
      </c>
      <c r="I35" s="3">
        <v>4</v>
      </c>
      <c r="J35" s="3">
        <v>25</v>
      </c>
      <c r="K35" s="3">
        <v>29</v>
      </c>
      <c r="L35" s="3">
        <v>1</v>
      </c>
      <c r="M35" s="3">
        <v>3</v>
      </c>
      <c r="N35" s="3">
        <v>4</v>
      </c>
      <c r="O35" s="3">
        <v>2</v>
      </c>
      <c r="P35" s="3">
        <v>5</v>
      </c>
      <c r="Q35" s="3">
        <v>7</v>
      </c>
      <c r="W35" s="42"/>
      <c r="X35" s="42"/>
      <c r="Y35" s="42"/>
      <c r="Z35" s="42"/>
      <c r="AA35" s="42"/>
      <c r="AB35" s="42"/>
    </row>
    <row r="36" spans="1:28" s="41" customFormat="1" ht="24.75" customHeight="1">
      <c r="A36" s="1">
        <v>31</v>
      </c>
      <c r="B36" s="2" t="s">
        <v>29</v>
      </c>
      <c r="C36" s="4">
        <v>0</v>
      </c>
      <c r="D36" s="4">
        <v>0</v>
      </c>
      <c r="E36" s="3">
        <v>0</v>
      </c>
      <c r="F36" s="3">
        <v>14172</v>
      </c>
      <c r="G36" s="3">
        <v>13845</v>
      </c>
      <c r="H36" s="3">
        <v>28017</v>
      </c>
      <c r="I36" s="3">
        <v>6208</v>
      </c>
      <c r="J36" s="3">
        <v>4640</v>
      </c>
      <c r="K36" s="3">
        <v>10848</v>
      </c>
      <c r="L36" s="3">
        <v>2529</v>
      </c>
      <c r="M36" s="3">
        <v>1630</v>
      </c>
      <c r="N36" s="3">
        <v>4159</v>
      </c>
      <c r="O36" s="3">
        <v>1563</v>
      </c>
      <c r="P36" s="3">
        <v>800</v>
      </c>
      <c r="Q36" s="3">
        <v>2363</v>
      </c>
      <c r="W36" s="42"/>
      <c r="X36" s="42"/>
      <c r="Y36" s="42"/>
      <c r="Z36" s="42"/>
      <c r="AA36" s="42"/>
      <c r="AB36" s="42"/>
    </row>
    <row r="37" spans="1:28" s="41" customFormat="1" ht="24.75" customHeight="1">
      <c r="A37" s="1">
        <v>32</v>
      </c>
      <c r="B37" s="2" t="s">
        <v>30</v>
      </c>
      <c r="C37" s="3">
        <v>21</v>
      </c>
      <c r="D37" s="3">
        <v>16</v>
      </c>
      <c r="E37" s="3">
        <f>C37+D37</f>
        <v>37</v>
      </c>
      <c r="F37" s="3">
        <v>1238</v>
      </c>
      <c r="G37" s="3">
        <v>1097</v>
      </c>
      <c r="H37" s="3">
        <v>2335</v>
      </c>
      <c r="I37" s="3">
        <v>866</v>
      </c>
      <c r="J37" s="3">
        <v>708</v>
      </c>
      <c r="K37" s="3">
        <v>1574</v>
      </c>
      <c r="L37" s="3">
        <v>257</v>
      </c>
      <c r="M37" s="3">
        <v>238</v>
      </c>
      <c r="N37" s="3">
        <v>495</v>
      </c>
      <c r="O37" s="3">
        <v>125</v>
      </c>
      <c r="P37" s="3">
        <v>118</v>
      </c>
      <c r="Q37" s="3">
        <v>243</v>
      </c>
      <c r="W37" s="42"/>
      <c r="X37" s="42"/>
      <c r="Y37" s="42"/>
      <c r="Z37" s="42"/>
      <c r="AA37" s="42"/>
      <c r="AB37" s="42"/>
    </row>
    <row r="38" spans="1:28" s="41" customFormat="1" ht="24.75" customHeight="1">
      <c r="A38" s="1">
        <v>33</v>
      </c>
      <c r="B38" s="2" t="s">
        <v>31</v>
      </c>
      <c r="C38" s="3">
        <v>216</v>
      </c>
      <c r="D38" s="3">
        <v>239</v>
      </c>
      <c r="E38" s="3">
        <f>C38+D38</f>
        <v>455</v>
      </c>
      <c r="F38" s="3">
        <v>4605</v>
      </c>
      <c r="G38" s="3">
        <v>2869</v>
      </c>
      <c r="H38" s="3">
        <v>7474</v>
      </c>
      <c r="I38" s="3">
        <v>1635</v>
      </c>
      <c r="J38" s="3">
        <v>1440</v>
      </c>
      <c r="K38" s="3">
        <v>3075</v>
      </c>
      <c r="L38" s="3">
        <v>977</v>
      </c>
      <c r="M38" s="3">
        <v>895</v>
      </c>
      <c r="N38" s="3">
        <v>1872</v>
      </c>
      <c r="O38" s="3">
        <v>817</v>
      </c>
      <c r="P38" s="3">
        <v>759</v>
      </c>
      <c r="Q38" s="3">
        <v>1576</v>
      </c>
      <c r="W38" s="42"/>
      <c r="X38" s="42"/>
      <c r="Y38" s="42"/>
      <c r="Z38" s="42"/>
      <c r="AA38" s="42"/>
      <c r="AB38" s="42"/>
    </row>
    <row r="39" spans="1:28" s="41" customFormat="1" ht="24.75" customHeight="1">
      <c r="A39" s="1">
        <v>34</v>
      </c>
      <c r="B39" s="2" t="s">
        <v>32</v>
      </c>
      <c r="C39" s="3">
        <v>344</v>
      </c>
      <c r="D39" s="3">
        <v>367</v>
      </c>
      <c r="E39" s="3">
        <f>C39+D39</f>
        <v>711</v>
      </c>
      <c r="F39" s="3">
        <v>3463</v>
      </c>
      <c r="G39" s="3">
        <v>3529</v>
      </c>
      <c r="H39" s="3">
        <v>6992</v>
      </c>
      <c r="I39" s="3">
        <v>1913</v>
      </c>
      <c r="J39" s="3">
        <v>1822</v>
      </c>
      <c r="K39" s="3">
        <v>3735</v>
      </c>
      <c r="L39" s="3">
        <v>1313</v>
      </c>
      <c r="M39" s="3">
        <v>1178</v>
      </c>
      <c r="N39" s="3">
        <v>2491</v>
      </c>
      <c r="O39" s="3">
        <v>1012</v>
      </c>
      <c r="P39" s="3">
        <v>1034</v>
      </c>
      <c r="Q39" s="3">
        <v>2046</v>
      </c>
      <c r="W39" s="42"/>
      <c r="X39" s="42"/>
      <c r="Y39" s="42"/>
      <c r="Z39" s="42"/>
      <c r="AA39" s="42"/>
      <c r="AB39" s="42"/>
    </row>
    <row r="40" spans="1:28" s="41" customFormat="1" ht="24.75" customHeight="1">
      <c r="A40" s="1">
        <v>35</v>
      </c>
      <c r="B40" s="2" t="s">
        <v>33</v>
      </c>
      <c r="C40" s="3">
        <v>0</v>
      </c>
      <c r="D40" s="3">
        <v>0</v>
      </c>
      <c r="E40" s="3">
        <f>C40+D40</f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W40" s="42"/>
      <c r="X40" s="42"/>
      <c r="Y40" s="42"/>
      <c r="Z40" s="42"/>
      <c r="AA40" s="42"/>
      <c r="AB40" s="42"/>
    </row>
    <row r="41" spans="1:28" s="21" customFormat="1" ht="24.75" customHeight="1">
      <c r="A41" s="2"/>
      <c r="B41" s="5" t="s">
        <v>34</v>
      </c>
      <c r="C41" s="10">
        <f>SUM(C6:C40)</f>
        <v>447765</v>
      </c>
      <c r="D41" s="10">
        <f>SUM(D6:D40)</f>
        <v>416557</v>
      </c>
      <c r="E41" s="10">
        <f>C41+D41</f>
        <v>864322</v>
      </c>
      <c r="F41" s="37">
        <v>7926641</v>
      </c>
      <c r="G41" s="37">
        <v>7332753</v>
      </c>
      <c r="H41" s="37">
        <v>15259394</v>
      </c>
      <c r="I41" s="37">
        <v>2744304</v>
      </c>
      <c r="J41" s="37">
        <v>2315441</v>
      </c>
      <c r="K41" s="37">
        <v>5059745</v>
      </c>
      <c r="L41" s="11">
        <v>1082970</v>
      </c>
      <c r="M41" s="11">
        <v>792163</v>
      </c>
      <c r="N41" s="11">
        <v>1875133</v>
      </c>
      <c r="O41" s="11">
        <v>517641</v>
      </c>
      <c r="P41" s="11">
        <v>347990</v>
      </c>
      <c r="Q41" s="11">
        <v>865631</v>
      </c>
      <c r="T41" s="22"/>
      <c r="U41" s="22"/>
      <c r="V41" s="22"/>
      <c r="W41" s="22"/>
      <c r="X41" s="22"/>
      <c r="Y41" s="22"/>
      <c r="Z41" s="22"/>
      <c r="AA41" s="22"/>
      <c r="AB41" s="22"/>
    </row>
    <row r="42" s="47" customFormat="1" ht="15"/>
    <row r="43" s="47" customFormat="1" ht="15"/>
    <row r="44" spans="8:11" s="47" customFormat="1" ht="15">
      <c r="H44" s="48"/>
      <c r="I44" s="47" t="s">
        <v>42</v>
      </c>
      <c r="J44" s="47" t="s">
        <v>42</v>
      </c>
      <c r="K44" s="47" t="s">
        <v>42</v>
      </c>
    </row>
    <row r="45" spans="9:11" s="47" customFormat="1" ht="15">
      <c r="I45" s="48" t="s">
        <v>42</v>
      </c>
      <c r="J45" s="48" t="s">
        <v>42</v>
      </c>
      <c r="K45" s="48" t="s">
        <v>42</v>
      </c>
    </row>
    <row r="46" spans="6:8" s="47" customFormat="1" ht="15">
      <c r="F46" s="48"/>
      <c r="G46" s="48"/>
      <c r="H46" s="48"/>
    </row>
    <row r="47" s="47" customFormat="1" ht="15"/>
    <row r="48" s="47" customFormat="1" ht="15"/>
    <row r="49" s="47" customFormat="1" ht="15"/>
    <row r="50" s="47" customFormat="1" ht="15"/>
    <row r="51" s="47" customFormat="1" ht="15"/>
    <row r="52" s="47" customFormat="1" ht="15"/>
    <row r="53" s="47" customFormat="1" ht="15"/>
    <row r="54" s="47" customFormat="1" ht="15"/>
    <row r="55" s="47" customFormat="1" ht="15"/>
    <row r="56" s="47" customFormat="1" ht="15"/>
    <row r="57" s="47" customFormat="1" ht="15"/>
    <row r="58" s="47" customFormat="1" ht="15"/>
    <row r="59" s="47" customFormat="1" ht="15"/>
    <row r="60" s="47" customFormat="1" ht="15"/>
    <row r="61" s="47" customFormat="1" ht="15"/>
    <row r="62" s="47" customFormat="1" ht="15"/>
    <row r="63" s="47" customFormat="1" ht="15"/>
    <row r="64" s="47" customFormat="1" ht="15"/>
    <row r="65" s="47" customFormat="1" ht="15"/>
    <row r="66" s="47" customFormat="1" ht="15"/>
    <row r="67" s="47" customFormat="1" ht="15"/>
    <row r="68" s="47" customFormat="1" ht="15"/>
    <row r="69" s="47" customFormat="1" ht="15"/>
    <row r="70" s="47" customFormat="1" ht="15"/>
    <row r="71" s="47" customFormat="1" ht="15"/>
    <row r="72" s="47" customFormat="1" ht="15"/>
    <row r="73" s="47" customFormat="1" ht="15"/>
    <row r="74" s="47" customFormat="1" ht="15"/>
    <row r="75" s="47" customFormat="1" ht="15"/>
    <row r="76" s="47" customFormat="1" ht="15"/>
    <row r="77" s="47" customFormat="1" ht="15"/>
    <row r="78" s="47" customFormat="1" ht="15"/>
    <row r="79" s="47" customFormat="1" ht="15"/>
    <row r="80" s="47" customFormat="1" ht="15"/>
    <row r="81" s="47" customFormat="1" ht="15"/>
    <row r="82" s="47" customFormat="1" ht="15"/>
    <row r="83" s="47" customFormat="1" ht="15"/>
    <row r="84" s="47" customFormat="1" ht="15"/>
    <row r="85" s="47" customFormat="1" ht="15"/>
    <row r="86" s="47" customFormat="1" ht="15"/>
    <row r="87" s="47" customFormat="1" ht="15"/>
    <row r="88" s="47" customFormat="1" ht="15"/>
    <row r="89" s="47" customFormat="1" ht="15"/>
    <row r="90" s="47" customFormat="1" ht="15"/>
    <row r="91" s="47" customFormat="1" ht="15"/>
    <row r="92" s="47" customFormat="1" ht="15"/>
    <row r="93" s="47" customFormat="1" ht="15"/>
    <row r="94" s="47" customFormat="1" ht="15"/>
    <row r="95" s="47" customFormat="1" ht="15"/>
    <row r="96" s="47" customFormat="1" ht="15"/>
    <row r="97" s="47" customFormat="1" ht="15"/>
    <row r="98" s="47" customFormat="1" ht="15"/>
    <row r="99" s="47" customFormat="1" ht="15"/>
    <row r="100" s="47" customFormat="1" ht="15"/>
    <row r="101" s="47" customFormat="1" ht="15"/>
    <row r="102" s="47" customFormat="1" ht="15"/>
    <row r="103" s="47" customFormat="1" ht="15"/>
    <row r="104" s="47" customFormat="1" ht="15"/>
    <row r="105" s="47" customFormat="1" ht="15"/>
    <row r="106" s="47" customFormat="1" ht="15"/>
    <row r="107" s="47" customFormat="1" ht="15"/>
    <row r="108" s="47" customFormat="1" ht="15"/>
    <row r="109" s="47" customFormat="1" ht="15"/>
    <row r="110" s="47" customFormat="1" ht="15"/>
    <row r="111" s="47" customFormat="1" ht="15"/>
    <row r="112" s="47" customFormat="1" ht="15"/>
    <row r="113" s="47" customFormat="1" ht="15"/>
    <row r="114" s="47" customFormat="1" ht="15"/>
    <row r="115" s="47" customFormat="1" ht="15"/>
    <row r="116" s="47" customFormat="1" ht="15"/>
    <row r="117" s="47" customFormat="1" ht="15"/>
    <row r="118" s="47" customFormat="1" ht="15"/>
    <row r="119" s="47" customFormat="1" ht="15"/>
    <row r="120" s="47" customFormat="1" ht="15"/>
    <row r="121" s="47" customFormat="1" ht="15"/>
    <row r="122" s="47" customFormat="1" ht="15"/>
    <row r="123" s="47" customFormat="1" ht="15"/>
    <row r="124" s="47" customFormat="1" ht="15"/>
    <row r="125" s="47" customFormat="1" ht="15"/>
    <row r="126" s="47" customFormat="1" ht="15"/>
    <row r="127" s="47" customFormat="1" ht="15"/>
    <row r="128" s="47" customFormat="1" ht="15"/>
    <row r="129" s="47" customFormat="1" ht="15"/>
    <row r="130" s="47" customFormat="1" ht="15"/>
    <row r="131" s="47" customFormat="1" ht="15"/>
    <row r="132" s="47" customFormat="1" ht="15"/>
    <row r="133" s="47" customFormat="1" ht="15"/>
    <row r="134" s="47" customFormat="1" ht="15"/>
    <row r="135" s="47" customFormat="1" ht="15"/>
    <row r="136" s="47" customFormat="1" ht="15"/>
    <row r="137" s="47" customFormat="1" ht="15"/>
    <row r="138" s="47" customFormat="1" ht="15"/>
    <row r="139" s="47" customFormat="1" ht="15"/>
    <row r="140" s="47" customFormat="1" ht="15"/>
    <row r="141" s="47" customFormat="1" ht="15"/>
    <row r="142" s="47" customFormat="1" ht="15"/>
    <row r="143" s="47" customFormat="1" ht="15"/>
    <row r="144" s="47" customFormat="1" ht="15"/>
    <row r="145" s="47" customFormat="1" ht="15"/>
    <row r="146" s="47" customFormat="1" ht="15"/>
    <row r="147" s="47" customFormat="1" ht="15"/>
    <row r="148" s="47" customFormat="1" ht="15"/>
    <row r="149" s="47" customFormat="1" ht="15"/>
    <row r="150" s="47" customFormat="1" ht="15"/>
    <row r="151" s="47" customFormat="1" ht="15"/>
    <row r="152" s="47" customFormat="1" ht="15"/>
    <row r="153" s="47" customFormat="1" ht="15"/>
    <row r="154" s="47" customFormat="1" ht="15"/>
    <row r="155" s="47" customFormat="1" ht="15"/>
    <row r="156" s="47" customFormat="1" ht="15"/>
    <row r="157" s="47" customFormat="1" ht="15"/>
    <row r="158" s="47" customFormat="1" ht="15"/>
    <row r="159" s="47" customFormat="1" ht="15"/>
    <row r="160" s="47" customFormat="1" ht="15"/>
    <row r="161" s="47" customFormat="1" ht="15"/>
    <row r="162" s="47" customFormat="1" ht="15"/>
    <row r="163" s="47" customFormat="1" ht="15"/>
    <row r="164" s="47" customFormat="1" ht="15"/>
    <row r="165" s="47" customFormat="1" ht="15"/>
    <row r="166" s="47" customFormat="1" ht="15"/>
    <row r="167" s="47" customFormat="1" ht="15"/>
    <row r="168" s="47" customFormat="1" ht="15"/>
    <row r="169" s="47" customFormat="1" ht="15"/>
    <row r="170" s="47" customFormat="1" ht="15"/>
    <row r="171" s="47" customFormat="1" ht="15"/>
    <row r="172" s="47" customFormat="1" ht="15"/>
    <row r="173" s="47" customFormat="1" ht="15"/>
    <row r="174" s="47" customFormat="1" ht="15"/>
    <row r="175" s="47" customFormat="1" ht="15"/>
    <row r="176" s="47" customFormat="1" ht="15"/>
    <row r="177" s="47" customFormat="1" ht="15"/>
    <row r="178" s="47" customFormat="1" ht="15"/>
    <row r="179" s="47" customFormat="1" ht="15"/>
    <row r="180" s="47" customFormat="1" ht="15"/>
    <row r="181" s="47" customFormat="1" ht="15"/>
    <row r="182" s="47" customFormat="1" ht="15"/>
    <row r="183" s="47" customFormat="1" ht="15"/>
    <row r="184" s="47" customFormat="1" ht="15"/>
    <row r="185" s="47" customFormat="1" ht="15"/>
    <row r="186" s="47" customFormat="1" ht="15"/>
    <row r="187" s="47" customFormat="1" ht="15"/>
    <row r="188" s="47" customFormat="1" ht="15"/>
    <row r="189" s="47" customFormat="1" ht="15"/>
    <row r="190" s="47" customFormat="1" ht="15"/>
    <row r="191" s="47" customFormat="1" ht="15"/>
    <row r="192" s="47" customFormat="1" ht="15"/>
    <row r="193" s="47" customFormat="1" ht="15"/>
    <row r="194" s="47" customFormat="1" ht="15"/>
    <row r="195" s="47" customFormat="1" ht="15"/>
    <row r="196" s="47" customFormat="1" ht="15"/>
    <row r="197" s="47" customFormat="1" ht="15"/>
    <row r="198" s="47" customFormat="1" ht="15"/>
    <row r="199" s="47" customFormat="1" ht="15"/>
    <row r="200" s="47" customFormat="1" ht="15"/>
    <row r="201" s="47" customFormat="1" ht="15"/>
    <row r="202" s="47" customFormat="1" ht="15"/>
    <row r="203" s="47" customFormat="1" ht="15"/>
    <row r="204" s="47" customFormat="1" ht="15"/>
    <row r="205" s="47" customFormat="1" ht="15"/>
    <row r="206" s="47" customFormat="1" ht="15"/>
    <row r="207" s="47" customFormat="1" ht="15"/>
    <row r="208" s="47" customFormat="1" ht="15"/>
    <row r="209" s="47" customFormat="1" ht="15"/>
    <row r="210" s="47" customFormat="1" ht="15"/>
    <row r="211" s="47" customFormat="1" ht="15"/>
    <row r="212" s="47" customFormat="1" ht="15"/>
    <row r="213" s="47" customFormat="1" ht="15"/>
    <row r="214" s="47" customFormat="1" ht="15"/>
    <row r="215" s="47" customFormat="1" ht="15"/>
    <row r="216" s="47" customFormat="1" ht="15"/>
    <row r="217" s="47" customFormat="1" ht="15"/>
    <row r="218" s="47" customFormat="1" ht="15"/>
    <row r="219" s="47" customFormat="1" ht="15"/>
    <row r="220" s="47" customFormat="1" ht="15"/>
    <row r="221" s="47" customFormat="1" ht="15"/>
    <row r="222" s="47" customFormat="1" ht="15"/>
    <row r="223" s="47" customFormat="1" ht="15"/>
    <row r="224" s="47" customFormat="1" ht="15"/>
    <row r="225" s="47" customFormat="1" ht="15"/>
    <row r="226" s="47" customFormat="1" ht="15"/>
    <row r="227" s="47" customFormat="1" ht="15"/>
    <row r="228" s="47" customFormat="1" ht="15"/>
    <row r="229" s="47" customFormat="1" ht="15"/>
    <row r="230" s="47" customFormat="1" ht="15"/>
    <row r="231" s="47" customFormat="1" ht="15"/>
    <row r="232" s="47" customFormat="1" ht="15"/>
    <row r="233" s="47" customFormat="1" ht="15"/>
    <row r="234" s="47" customFormat="1" ht="15"/>
    <row r="235" s="47" customFormat="1" ht="15"/>
    <row r="236" s="47" customFormat="1" ht="15"/>
    <row r="237" s="47" customFormat="1" ht="15"/>
    <row r="238" s="47" customFormat="1" ht="15"/>
    <row r="239" s="47" customFormat="1" ht="15"/>
    <row r="240" s="47" customFormat="1" ht="15"/>
    <row r="241" s="47" customFormat="1" ht="15"/>
    <row r="242" s="47" customFormat="1" ht="15"/>
    <row r="243" s="47" customFormat="1" ht="15"/>
    <row r="244" s="47" customFormat="1" ht="15"/>
    <row r="245" s="47" customFormat="1" ht="15"/>
    <row r="246" s="47" customFormat="1" ht="15"/>
    <row r="247" s="47" customFormat="1" ht="15"/>
    <row r="248" s="47" customFormat="1" ht="15"/>
    <row r="249" s="47" customFormat="1" ht="15"/>
    <row r="250" s="47" customFormat="1" ht="15"/>
    <row r="251" s="47" customFormat="1" ht="15"/>
    <row r="252" s="47" customFormat="1" ht="15"/>
    <row r="253" s="47" customFormat="1" ht="15"/>
    <row r="254" s="47" customFormat="1" ht="15"/>
    <row r="255" s="47" customFormat="1" ht="15"/>
    <row r="256" s="47" customFormat="1" ht="15"/>
    <row r="257" s="47" customFormat="1" ht="15"/>
    <row r="258" s="47" customFormat="1" ht="15"/>
    <row r="259" s="47" customFormat="1" ht="15"/>
    <row r="260" s="47" customFormat="1" ht="15"/>
    <row r="261" s="47" customFormat="1" ht="15"/>
    <row r="262" s="47" customFormat="1" ht="15"/>
    <row r="263" s="47" customFormat="1" ht="15"/>
    <row r="264" s="47" customFormat="1" ht="15"/>
    <row r="265" s="47" customFormat="1" ht="15"/>
    <row r="266" s="47" customFormat="1" ht="15"/>
    <row r="267" s="47" customFormat="1" ht="15"/>
    <row r="268" s="47" customFormat="1" ht="15"/>
    <row r="269" s="47" customFormat="1" ht="15"/>
    <row r="270" s="47" customFormat="1" ht="15"/>
    <row r="271" s="47" customFormat="1" ht="15"/>
    <row r="272" s="47" customFormat="1" ht="15"/>
    <row r="273" s="47" customFormat="1" ht="15"/>
    <row r="274" s="47" customFormat="1" ht="15"/>
    <row r="275" s="47" customFormat="1" ht="15"/>
    <row r="276" s="47" customFormat="1" ht="15"/>
    <row r="277" s="47" customFormat="1" ht="15"/>
    <row r="278" s="47" customFormat="1" ht="15"/>
    <row r="279" s="47" customFormat="1" ht="15"/>
    <row r="280" s="47" customFormat="1" ht="15"/>
    <row r="281" s="47" customFormat="1" ht="15"/>
    <row r="282" s="47" customFormat="1" ht="15"/>
    <row r="283" s="47" customFormat="1" ht="15"/>
    <row r="284" s="47" customFormat="1" ht="15"/>
    <row r="285" s="47" customFormat="1" ht="15"/>
    <row r="286" s="47" customFormat="1" ht="15"/>
    <row r="287" s="47" customFormat="1" ht="15"/>
    <row r="288" s="47" customFormat="1" ht="15"/>
    <row r="289" s="47" customFormat="1" ht="15"/>
    <row r="290" s="47" customFormat="1" ht="15"/>
    <row r="291" s="47" customFormat="1" ht="15"/>
    <row r="292" s="47" customFormat="1" ht="15"/>
    <row r="293" s="47" customFormat="1" ht="15"/>
    <row r="294" s="47" customFormat="1" ht="15"/>
    <row r="295" s="47" customFormat="1" ht="15"/>
    <row r="296" s="47" customFormat="1" ht="15"/>
    <row r="297" s="47" customFormat="1" ht="15"/>
    <row r="298" s="47" customFormat="1" ht="15"/>
    <row r="299" s="47" customFormat="1" ht="15"/>
    <row r="300" s="47" customFormat="1" ht="15"/>
    <row r="301" s="47" customFormat="1" ht="15"/>
    <row r="302" s="47" customFormat="1" ht="15"/>
    <row r="303" s="47" customFormat="1" ht="15"/>
    <row r="304" s="47" customFormat="1" ht="15"/>
    <row r="305" s="47" customFormat="1" ht="15"/>
    <row r="306" s="47" customFormat="1" ht="15"/>
    <row r="307" s="47" customFormat="1" ht="15"/>
    <row r="308" s="47" customFormat="1" ht="15"/>
    <row r="309" s="47" customFormat="1" ht="15"/>
    <row r="310" s="47" customFormat="1" ht="15"/>
    <row r="311" s="47" customFormat="1" ht="15"/>
    <row r="312" s="47" customFormat="1" ht="15"/>
    <row r="313" s="47" customFormat="1" ht="15"/>
    <row r="314" s="47" customFormat="1" ht="15"/>
    <row r="315" s="47" customFormat="1" ht="15"/>
    <row r="316" s="47" customFormat="1" ht="15"/>
    <row r="317" s="47" customFormat="1" ht="15"/>
    <row r="318" s="47" customFormat="1" ht="15"/>
    <row r="319" s="47" customFormat="1" ht="15"/>
    <row r="320" s="47" customFormat="1" ht="15"/>
    <row r="321" s="47" customFormat="1" ht="15"/>
    <row r="322" s="47" customFormat="1" ht="15"/>
    <row r="323" s="47" customFormat="1" ht="15"/>
    <row r="324" s="47" customFormat="1" ht="15"/>
    <row r="325" s="47" customFormat="1" ht="15"/>
    <row r="326" s="47" customFormat="1" ht="15"/>
    <row r="327" s="47" customFormat="1" ht="15"/>
    <row r="328" s="47" customFormat="1" ht="15"/>
    <row r="329" s="47" customFormat="1" ht="15"/>
    <row r="330" s="47" customFormat="1" ht="15"/>
    <row r="331" s="47" customFormat="1" ht="15"/>
    <row r="332" s="47" customFormat="1" ht="15"/>
    <row r="333" s="47" customFormat="1" ht="15"/>
    <row r="334" s="47" customFormat="1" ht="15"/>
    <row r="335" s="47" customFormat="1" ht="15"/>
    <row r="336" s="47" customFormat="1" ht="15"/>
    <row r="337" s="47" customFormat="1" ht="15"/>
    <row r="338" s="47" customFormat="1" ht="15"/>
    <row r="339" s="47" customFormat="1" ht="15"/>
    <row r="340" s="47" customFormat="1" ht="15"/>
    <row r="341" s="47" customFormat="1" ht="15"/>
    <row r="342" s="47" customFormat="1" ht="15"/>
    <row r="343" s="47" customFormat="1" ht="15"/>
    <row r="344" s="47" customFormat="1" ht="15"/>
    <row r="345" s="47" customFormat="1" ht="15"/>
    <row r="346" s="47" customFormat="1" ht="15"/>
    <row r="347" s="47" customFormat="1" ht="15"/>
    <row r="348" s="47" customFormat="1" ht="15"/>
    <row r="349" s="47" customFormat="1" ht="15"/>
    <row r="350" s="47" customFormat="1" ht="15"/>
    <row r="351" s="47" customFormat="1" ht="15"/>
    <row r="352" s="47" customFormat="1" ht="15"/>
    <row r="353" s="47" customFormat="1" ht="15"/>
    <row r="354" s="47" customFormat="1" ht="15"/>
    <row r="355" s="47" customFormat="1" ht="15"/>
    <row r="356" s="47" customFormat="1" ht="15"/>
    <row r="357" s="47" customFormat="1" ht="15"/>
    <row r="358" s="47" customFormat="1" ht="15"/>
    <row r="359" s="47" customFormat="1" ht="15"/>
    <row r="360" s="47" customFormat="1" ht="15"/>
    <row r="361" s="47" customFormat="1" ht="15"/>
    <row r="362" s="47" customFormat="1" ht="15"/>
    <row r="363" s="47" customFormat="1" ht="15"/>
    <row r="364" s="47" customFormat="1" ht="15"/>
    <row r="365" s="47" customFormat="1" ht="15"/>
    <row r="366" s="47" customFormat="1" ht="15"/>
    <row r="367" s="47" customFormat="1" ht="15"/>
    <row r="368" s="47" customFormat="1" ht="15"/>
    <row r="369" s="47" customFormat="1" ht="15"/>
    <row r="370" s="47" customFormat="1" ht="15"/>
    <row r="371" s="47" customFormat="1" ht="15"/>
    <row r="372" s="47" customFormat="1" ht="15"/>
    <row r="373" s="47" customFormat="1" ht="15"/>
    <row r="374" s="47" customFormat="1" ht="15"/>
    <row r="375" s="47" customFormat="1" ht="15"/>
    <row r="376" s="47" customFormat="1" ht="15"/>
    <row r="377" s="47" customFormat="1" ht="15"/>
    <row r="378" s="47" customFormat="1" ht="15"/>
    <row r="379" s="47" customFormat="1" ht="15"/>
    <row r="380" s="47" customFormat="1" ht="15"/>
    <row r="381" s="47" customFormat="1" ht="15"/>
    <row r="382" s="47" customFormat="1" ht="15"/>
    <row r="383" s="47" customFormat="1" ht="15"/>
    <row r="384" s="47" customFormat="1" ht="15"/>
    <row r="385" s="47" customFormat="1" ht="15"/>
    <row r="386" s="47" customFormat="1" ht="15"/>
    <row r="387" s="47" customFormat="1" ht="15"/>
    <row r="388" s="47" customFormat="1" ht="15"/>
    <row r="389" s="47" customFormat="1" ht="15"/>
    <row r="390" s="47" customFormat="1" ht="15"/>
    <row r="391" s="47" customFormat="1" ht="15"/>
    <row r="392" s="47" customFormat="1" ht="15"/>
    <row r="393" s="47" customFormat="1" ht="15"/>
    <row r="394" s="47" customFormat="1" ht="15"/>
    <row r="395" s="47" customFormat="1" ht="15"/>
    <row r="396" s="47" customFormat="1" ht="15"/>
    <row r="397" s="47" customFormat="1" ht="15"/>
    <row r="398" s="47" customFormat="1" ht="15"/>
    <row r="399" s="47" customFormat="1" ht="15"/>
    <row r="400" s="47" customFormat="1" ht="15"/>
    <row r="401" s="47" customFormat="1" ht="15"/>
    <row r="402" s="47" customFormat="1" ht="15"/>
    <row r="403" s="47" customFormat="1" ht="15"/>
    <row r="404" s="47" customFormat="1" ht="15"/>
    <row r="405" s="47" customFormat="1" ht="15"/>
    <row r="406" s="47" customFormat="1" ht="15"/>
    <row r="407" s="47" customFormat="1" ht="15"/>
    <row r="408" s="47" customFormat="1" ht="15"/>
    <row r="409" s="47" customFormat="1" ht="15"/>
    <row r="410" s="47" customFormat="1" ht="15"/>
    <row r="411" s="47" customFormat="1" ht="15"/>
    <row r="412" s="47" customFormat="1" ht="15"/>
    <row r="413" s="47" customFormat="1" ht="15"/>
    <row r="414" s="47" customFormat="1" ht="15"/>
    <row r="415" s="47" customFormat="1" ht="15"/>
    <row r="416" s="47" customFormat="1" ht="15"/>
    <row r="417" s="47" customFormat="1" ht="15"/>
    <row r="418" s="47" customFormat="1" ht="15"/>
    <row r="419" s="47" customFormat="1" ht="15"/>
    <row r="420" s="47" customFormat="1" ht="15"/>
    <row r="421" s="47" customFormat="1" ht="15"/>
    <row r="422" s="47" customFormat="1" ht="15"/>
    <row r="423" s="47" customFormat="1" ht="15"/>
    <row r="424" s="47" customFormat="1" ht="15"/>
  </sheetData>
  <sheetProtection/>
  <mergeCells count="14">
    <mergeCell ref="T3:V3"/>
    <mergeCell ref="W3:Y3"/>
    <mergeCell ref="Z3:AB3"/>
    <mergeCell ref="O3:Q3"/>
    <mergeCell ref="A1:A4"/>
    <mergeCell ref="B1:B4"/>
    <mergeCell ref="C1:H1"/>
    <mergeCell ref="I1:Q1"/>
    <mergeCell ref="I3:K3"/>
    <mergeCell ref="L3:N3"/>
    <mergeCell ref="F3:H3"/>
    <mergeCell ref="C2:H2"/>
    <mergeCell ref="I2:Q2"/>
    <mergeCell ref="C3:E3"/>
  </mergeCells>
  <printOptions horizontalCentered="1"/>
  <pageMargins left="0.91" right="0.7875" top="0.5" bottom="0.61" header="0.35" footer="0.28"/>
  <pageSetup firstPageNumber="11" useFirstPageNumber="1" horizontalDpi="300" verticalDpi="300" orientation="portrait" paperSize="9" scale="67" r:id="rId1"/>
  <headerFooter alignWithMargins="0">
    <oddFooter>&amp;LAbstract of Statistics of School Education 2008-09&amp;R&amp;P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sasadm</cp:lastModifiedBy>
  <cp:lastPrinted>2010-11-30T11:35:16Z</cp:lastPrinted>
  <dcterms:created xsi:type="dcterms:W3CDTF">1996-10-14T23:33:28Z</dcterms:created>
  <dcterms:modified xsi:type="dcterms:W3CDTF">2012-09-21T06:12:24Z</dcterms:modified>
  <cp:category/>
  <cp:version/>
  <cp:contentType/>
  <cp:contentStatus/>
</cp:coreProperties>
</file>